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20" windowHeight="89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'Arkusz1'!$A$1:$L$478</definedName>
  </definedNames>
  <calcPr fullCalcOnLoad="1"/>
</workbook>
</file>

<file path=xl/sharedStrings.xml><?xml version="1.0" encoding="utf-8"?>
<sst xmlns="http://schemas.openxmlformats.org/spreadsheetml/2006/main" count="2328" uniqueCount="921">
  <si>
    <r>
      <t xml:space="preserve">Sodu fosforan I zasadowy bezwodny                                           </t>
    </r>
    <r>
      <rPr>
        <sz val="9"/>
        <rFont val="Times New Roman"/>
        <family val="1"/>
      </rPr>
      <t xml:space="preserve">      Zawartość  min 99,0 % 
  Subst. nierozp. w wodzie max 0,005 %  
  pH 5% r-ru 4,0 - 4,5  
  Chlorki (Cl) max 0,003 %  
  Siarczany (SO4) max 0,005 % 
  Cynk (Zn) max 0,005 %  
  Metale ciężkie (j. Pb) max 0,002 % 
  Miedź (Cu) max 0,005 %  
  Potas (K) max 0,03 %  
  Wapń (Ca) max 0,005 %  
  Żelazo (Fe) max 0,003 % </t>
    </r>
  </si>
  <si>
    <r>
      <t xml:space="preserve">Wapnia mleczan 5 hydrat
  </t>
    </r>
    <r>
      <rPr>
        <sz val="9"/>
        <rFont val="Times New Roman"/>
        <family val="1"/>
      </rPr>
      <t xml:space="preserve">Zawartość (w preparacie wysuszonym)  min 98 %  
  Straty po suszeniu (120°C) 24 - 30 %  
  Chlorki (Cl) max 0,008 %  
  Fosforany (PO4) max 0,015 %  
  Siarczany (SO4) max 0,04 %  
  Metale ciężkie (j. Pb) max 0,002 % 
  Arsen (As) max 0,0001 %  
  Żelazo (Fe) max 0,004 %  </t>
    </r>
  </si>
  <si>
    <r>
      <t xml:space="preserve">Potasu nadmanganian                                                     </t>
    </r>
    <r>
      <rPr>
        <sz val="9"/>
        <rFont val="Times New Roman"/>
        <family val="1"/>
      </rPr>
      <t xml:space="preserve">Zawartość min 99,5 %
  Subst. nierozp. w wodzie max 0,1 %  
  Sucha pozostałość (j. MnO2) max 0,01 %  
  Chlorki (Cl) max 0,005 %
  Siarczany (SO4) max 0,005 % 
  Azot całkowity (N) max 0,005 % 
  Miedź (Cu) max 0,001 %  
  Żelazo (Fe) max 0,002 %
  Ołów (Pb) max 0,002 %  </t>
    </r>
  </si>
  <si>
    <r>
      <t xml:space="preserve">Magnezu nadchloran do suszenia 
</t>
    </r>
    <r>
      <rPr>
        <sz val="9"/>
        <rFont val="Times New Roman"/>
        <family val="1"/>
      </rPr>
      <t xml:space="preserve">Gęstość  2.60 g/cm3 (25 °C) (obliczono dla czystej substancji)  
Wartość pH  8.2 (50 g/l, H2O, 25 °C)  </t>
    </r>
  </si>
  <si>
    <r>
      <t xml:space="preserve">Amonu molibdenian 4 hydrat                                      </t>
    </r>
    <r>
      <rPr>
        <sz val="9"/>
        <rFont val="Times New Roman"/>
        <family val="1"/>
      </rPr>
      <t xml:space="preserve">            Zawartość  min 99,0 %  
  Substancje nierozpuszczalne w wodzie max 0,01 %  
  Żelazo (Fe) max 0,001 % 
  Chlorki (Cl) max 0,001 % 
  Siarczany (SO4) max 0,005 %  
  Fosforany, krzemiany i arseniany (PO4) max 0,001 %  
  Miedź (Cu) max 0,001 %  
  Metale ciężkie (j. Pb) max 0,001 %   </t>
    </r>
  </si>
  <si>
    <r>
      <t xml:space="preserve">Glinu chlorek 6 hydrat                                             </t>
    </r>
    <r>
      <rPr>
        <sz val="9"/>
        <rFont val="Times New Roman"/>
        <family val="1"/>
      </rPr>
      <t xml:space="preserve">    Zawartość  min. 99 %  
  pH (5%, 25°C) 2,5÷3,5  
  Siarczany (SO4) max 0,005 %  
  Ołów (Pb) max 0,005 % 
  Potas (K) max 0,01 %  
  Sód (Na) max 0,05 %  
  Wapń (Ca) max 0,01 %  
  Żelazo (Fe) max 0,005 %  </t>
    </r>
  </si>
  <si>
    <r>
      <t xml:space="preserve">Sodu węglan bezwodny 
  </t>
    </r>
    <r>
      <rPr>
        <sz val="9"/>
        <rFont val="Times New Roman"/>
        <family val="1"/>
      </rPr>
      <t>Zawartość min 99,8 %  
  Substancje nierozpuszczalne w wodzie max 0,01 % 
  Straty po prażeniu max 0,5 %  
  Azot ogólny (N) max 0,001 %  
  Chlorki (Cl) max 0,001 %  
  Fosforany (PO4) max 0,002 % 
  Krzemiany (j. SiO2) max 0,003 %  
  Siarka całkowita (j. SO4) max 0,003 %  
  Arsen (As) max 0,00005 %  
  Glin (Al) max 0,003 %  
  Magnez (Mg) max 0,005 %  
  Miedź (Cu) max 0,0005 %  
  Ołów (Pb) max 0,0005 %  
  Potas (K) max 0,02 %  
  Wapń (Ca) max 0,01 % 
  Żelazo (Fe) max 0,0005 %</t>
    </r>
  </si>
  <si>
    <r>
      <t xml:space="preserve">Potasu węglan bezwodny          </t>
    </r>
    <r>
      <rPr>
        <sz val="9"/>
        <rFont val="Times New Roman"/>
        <family val="1"/>
      </rPr>
      <t xml:space="preserve">                                         Zawartość  min 99,0 %  
  Straty prażenia max 0,8 %
  Subst. nierozp. w wodzie max 0,01 % 
  Azot (N) max 0,001 % 
  Chlorki i chlorany (Cl) max 0,002 %
  Siarczany (SO4) max 0,004 %
  Fosforany (j. PO4) max 0,001 %  
  Krzemiany (SiO2) max 0,004 %  
  Arsen (As) max 0,00005 % 
  Glin (Al) max 0,001 %  
  Metale ciężkie (j. Pb) max 0,0005 % 
  Wapń i magnez (Ca + Mg) max 0,008 %  
  Żelazo (Fe) max 0,001 %</t>
    </r>
  </si>
  <si>
    <r>
      <t xml:space="preserve">Żelaza (III) chlorek 6 hydrat                          </t>
    </r>
    <r>
      <rPr>
        <sz val="9"/>
        <rFont val="Times New Roman"/>
        <family val="1"/>
      </rPr>
      <t xml:space="preserve">                     Zawartość  min 99,0%  
  Subst. nierozp. w HCl max 0,01 %  
  Fosforany (PO4) max 0,002 %  
  Siarczany (SO4) max 0,005 % 
  Arsen (As) max 0,0005 %
  Cynk (Zn) max 0,002 % 
  Mangan (Mn) max 0,1 %  
  Miedź (Cu) max 0,01 %  
  Żelazo (Fe II) max 0,05 %  </t>
    </r>
  </si>
  <si>
    <r>
      <t>Sodu wodorosiarczan 1</t>
    </r>
    <r>
      <rPr>
        <sz val="11"/>
        <color indexed="60"/>
        <rFont val="Times New Roman"/>
        <family val="1"/>
      </rPr>
      <t xml:space="preserve"> </t>
    </r>
    <r>
      <rPr>
        <sz val="11"/>
        <rFont val="Times New Roman"/>
        <family val="1"/>
      </rPr>
      <t>hydrat</t>
    </r>
    <r>
      <rPr>
        <sz val="11"/>
        <color indexed="60"/>
        <rFont val="Times New Roman"/>
        <family val="1"/>
      </rPr>
      <t xml:space="preserve"> 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Zawartość ≥ 99.0 % 
Chlorki (Cl) ≤ 0.001 % 
Fosforany (PO4) ≤ 0.0005 % 
Azot ogólny (N) ≤ 0.001 % 
Metale ciężkie (as Pb) ≤ 0.0005 % 
Al  ≤ 0.001 % 
Ca  ≤ 0.001 % 
Fe  ≤ 0.0005 % 
K  ≤ 0.002 % 
Mg ≤ 0.0005 % </t>
    </r>
  </si>
  <si>
    <r>
      <t xml:space="preserve">Cyny (II) chlorak 2 hydrat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Zawartość    min. 99%                                                                                                                                                                                                                                                                          Subst. nierozp. w HCl  min. 0,005%
Żelazo (Fe)   max. 0,002%
Siarczany (SO4)     max. 0,0025%                                                                                                                                                                                                                                                            Metale ciężkie (Pb+Cu+Zn+Ni+Co+Mn) max. 0,01% 
  Na+K+Ca   max. 0,002%
  Arsen (As)   max. 0,00005% </t>
    </r>
  </si>
  <si>
    <r>
      <t xml:space="preserve">Sodu molibdenian 2 hydrat
 </t>
    </r>
    <r>
      <rPr>
        <sz val="9"/>
        <rFont val="Times New Roman"/>
        <family val="1"/>
      </rPr>
      <t xml:space="preserve">Zawartość % min. 99,5  
   Chlorki (Cl) % max. 0,002 
   Fosforany (PO4) % max. 0,005 
   Siarczany (SO4) % max. 0,01 
   Cynk (Zn) % max. 0,001 
   Kadm (Cd) % max. 0,001 
   Kobalt (Co) % max. 0,002 
   Miedź (Cu) % max. 0,001 
   Nikiel (Ni) % max. 0,002 
   Ołów (Pb) % max. 0,002 
   Żelazo (Fe) % max. 0,001 
</t>
    </r>
  </si>
  <si>
    <r>
      <t>Amonu siarczan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jednowodny
  </t>
    </r>
    <r>
      <rPr>
        <sz val="9"/>
        <rFont val="Times New Roman"/>
        <family val="1"/>
      </rPr>
      <t xml:space="preserve"> Zawartość % min. 99,0 max. 101,0 
   Straty po prażeniu % min. 10,0 max. 12,0 
   Substancje nierozpuszczalne w wodzie % max. 0,01 
   Substancje redukujące KMnO4 (j. O2)  wg przepisu 
   Chlorki (Cl) % max. 0,002 
   Metale ciężkie (j. Pb) % max. 0,001 
   Cynk (Zn) % max. 0,005 
   Magnez (Mg) % max. 0,005 
   Nikiel (Ni) % max. 0,005 
   Potas (K) % max. 0,01 
   Sód (Na) % max. 0,05 
   Wapń (Ca) % max. 0,005 
   Żelazo (Fe) % max. 0,001 </t>
    </r>
    <r>
      <rPr>
        <sz val="11"/>
        <rFont val="Times New Roman"/>
        <family val="1"/>
      </rPr>
      <t xml:space="preserve">                             </t>
    </r>
  </si>
  <si>
    <r>
      <t xml:space="preserve">1-propanol
  </t>
    </r>
    <r>
      <rPr>
        <sz val="9"/>
        <rFont val="Times New Roman"/>
        <family val="1"/>
      </rPr>
      <t xml:space="preserve"> Zawartość % min. 99,5  
   Barwa j.Hz max. 10 
   Gęstość (20°C) g/ml min. 0,803 max. 0,805 
   Woda % max. 0,1 
   Kwasy meq/g max. 0,0004 
   Zasady meq/g max. 0,0006 
   Aceton (GC) % max. 0,01 
   Aldehyd propionowy (C3H6O) % max. 0,01 
   Etanol (GC) % max. 0,01 
   Eter di-n-propylu % max. 0,1 
   Metanol (GC) % max. 0,01 
   2-Propanol % max. 0,05 
   Pozostałość po odparowaniu % max. 0,001 
   Substancje nierozpuszczalne w wodzie % wg przepisu 
   Substancje ciemniejące pod wpływem H2SO4  wg przepisu 
   Związki karbonylowe (j. C2H5CHO) % max. 0,03 
   Chrom (Cr) % max. 0,000002 
   Cynk (Zn) % max. 0,00001 
   Kadm (Cd) % max. 0,000005 
   Kobalt (Co) % max. 0,000002 
   Magnez (Mg) % max. 0,00001 
   Mangan (Mn) % max. 0,000002 
   Miedź (Cu) % max. 0,000002 
   Nikiel (Ni) % max. 0,000002 
   Ołów (Pb) % max. 0,00001 
   Wapń (Ca) % max. 0,00005 
   Żelazo (Fe) % max. 0,00001 </t>
    </r>
  </si>
  <si>
    <r>
      <t xml:space="preserve">Polimeraza HiFiTag Polimeraza DNA  
</t>
    </r>
    <r>
      <rPr>
        <sz val="9"/>
        <rFont val="Times New Roman"/>
        <family val="1"/>
      </rPr>
      <t xml:space="preserve"> Maksymalna aktywność w temp. 70-740C
 Czas półtrwania w temp. 94</t>
    </r>
    <r>
      <rPr>
        <sz val="9"/>
        <rFont val="Arial"/>
        <family val="2"/>
      </rPr>
      <t>º</t>
    </r>
    <r>
      <rPr>
        <sz val="9"/>
        <rFont val="Times New Roman"/>
        <family val="1"/>
      </rPr>
      <t xml:space="preserve">C wynosi w przybliżeniu 45 min. </t>
    </r>
  </si>
  <si>
    <r>
      <t xml:space="preserve">Marker     
</t>
    </r>
    <r>
      <rPr>
        <sz val="9"/>
        <rFont val="Times New Roman"/>
        <family val="1"/>
      </rPr>
      <t xml:space="preserve"> Do elektroforezy     
 Stężenie: 0.1μg/μl
 Dostawa wraz z: 1ml 6X Orange Loading Dye Solution</t>
    </r>
  </si>
  <si>
    <r>
      <t xml:space="preserve">Tiomocznik                                                       </t>
    </r>
    <r>
      <rPr>
        <sz val="9"/>
        <rFont val="Times New Roman"/>
        <family val="1"/>
      </rPr>
      <t xml:space="preserve">    analiza ≥ 99,0% (RT) 
siarczany (SO42 --): ≤ 100 mg / kg 
  Cd: ≤ 5 mg / kg 
  Co: ≤ 5 mg / kg 
  CR: ≤ 5 mg / kg 
  Cu: ≤ 5 mg / kg 
  Fe: ≤ 5 mg / kg 
  K: ≤ 50 mg / kg 
  Mg: ≤ 10 mg / kg 
  Mn: ≤ 5 mg / kg 
  Na: ≤ 50 mg / kg 
  Ni: ≤ 5 mg / kg 
  Pb: ≤ 5 mg / kg 
  Zn: ≤ 5 mg / kg </t>
    </r>
  </si>
  <si>
    <r>
      <t xml:space="preserve">Tirbutylphosphine solution
</t>
    </r>
    <r>
      <rPr>
        <sz val="9"/>
        <rFont val="Times New Roman"/>
        <family val="1"/>
      </rPr>
      <t xml:space="preserve">Stężenie 200 mm (w N-metylo-2-pirolidynon) </t>
    </r>
  </si>
  <si>
    <r>
      <t xml:space="preserve">Tween 20          </t>
    </r>
    <r>
      <rPr>
        <sz val="9"/>
        <rFont val="Times New Roman"/>
        <family val="1"/>
      </rPr>
      <t xml:space="preserve">                                                                  do elektroforezy 
mol wt mol WT ~ 1228 
współczynnik załamania światła n20 / D 1,468 (lit.) 
Gęstość 1,095 g / ml w temperaturze 25 ° C (lit.) 
przydatności odpowiednie do rozpuszczenia czynnika białek błonowych i jako odczynnik blokowania w immunologicznego </t>
    </r>
  </si>
  <si>
    <r>
      <t xml:space="preserve">Sacharoza 
</t>
    </r>
    <r>
      <rPr>
        <sz val="9"/>
        <rFont val="Times New Roman"/>
        <family val="1"/>
      </rPr>
      <t xml:space="preserve">   Zawartość % min. 99,8  
   Skręcalność właściwa (20°C, 10%, H2O) ° min. 66,4  
   Substancje nierozpuszczalne w wodzie % max. 0,003 
   Kwasy (j. CH3COOH) % max. 0,008 
   Pozostałość po prażeniu % max. 0,01 
   Chlorki (Cl) % max. 0,001 
   Siarczany (SO4) % max. 0,002 
   Metale ciężkie (j. Pb) % max. 0,0002 
   Bar (Ba) % max. 0,002 
   Wapń (Ca) % max. 0,002 
   Żelazo (Fe) % max. 0,0002 </t>
    </r>
  </si>
  <si>
    <r>
      <t xml:space="preserve">Wapnia fosforan
</t>
    </r>
    <r>
      <rPr>
        <sz val="9"/>
        <rFont val="Times New Roman"/>
        <family val="1"/>
      </rPr>
      <t xml:space="preserve">  Zawartość  min 96,0 %  
  Straty po prażeniu max 0,1 %  
  Chlorki (Cl) max 0,05 %  
  Siarczany (SO4) max 0,1 %  
  Cynk (Zn) max 0,005 %
  Kadm (Cd) max 0,005 % 
  Kobalt (Co) max 0,005 % 
  Miedź (Cu) max 0,005 % 
  Nikiel (Ni) max 0,005 %  
  Ołów (Pb) max 0,005 % 
  Potas (K) max 0,01 %  
  Sód (Na) max 0,1 % 
  Żelazo (Fe) max 0,02 % </t>
    </r>
  </si>
  <si>
    <r>
      <t xml:space="preserve">Amoniak 30-32%   
  </t>
    </r>
    <r>
      <rPr>
        <sz val="9"/>
        <rFont val="Times New Roman"/>
        <family val="1"/>
      </rPr>
      <t xml:space="preserve">Zawartość NH3 min 30-32 % 
  Substancje nielotne max 0,003 %  
  Chlorki (Cl) max 0,0001 %  
  Siarka całkowita (S) max 0,0003 % 
  Węglany (CO3) max 0,002 %  
  Fosforany (PO4) max 0,0001 %  
  Wapń i magnez (j. Ca) max 0,0002 %  
  Metale ciężkie (j. Pb) max 0,00005 %  
  Żelazo (Fe) max 0,000025 %  
  Substancje red. KMnO4 (j. O) max 0,0008 %   </t>
    </r>
  </si>
  <si>
    <r>
      <t xml:space="preserve">Eter dietylowy  
</t>
    </r>
    <r>
      <rPr>
        <sz val="9"/>
        <rFont val="Times New Roman"/>
        <family val="1"/>
      </rPr>
      <t xml:space="preserve">  Zawartość min. 99,5 % 
  Barwa max. 10 j.Hz 
  Gęstość (20°C) 0,714 - 0,716 g/ml 
  Zakres temperatury wrzenia 34 ÷ 35 °C  
  Zapach wg przepisu  
  Woda (KF) max. 0,2 % 
  Kwasy (j. CH3COOH) max. 0,00022 %  
  Aldehydy wg przepisu  
  Etanol max. 0,1 %
  Metanol max. 0,02 %  
  Nadtlenki (j. H2O2) max. 0,00015 %  
  Pozostałość po odparowaniu max. 0,001 %
  Stabilizator (BHT) 5 - 7 ppm   </t>
    </r>
  </si>
  <si>
    <r>
      <t xml:space="preserve">Sodu octan 3 hydrat ODP. ACS
  </t>
    </r>
    <r>
      <rPr>
        <sz val="9"/>
        <rFont val="Times New Roman"/>
        <family val="1"/>
      </rPr>
      <t xml:space="preserve"> Zawartość % min. 99 max. 101 
   Substancje nierozpuszczalne w wodzie % max. 0,005 
   pH (5%, H2O)  min. 7,5 max. 9,2 
   Substancje redukujące KMnO4 (j. HCOOH) % max. 0,005 
   Chlorki (Cl) % max. 0,001 
   Fosforany (PO4) % max. 0,0005 
   Siarczany (SO4) % max. 0,002 
   Metale ciężkie (j. Pb) % max. 0,0005 
   Arsen (As) % max. 0,00005 
   Cynk (Zn) % max. 0,0005 
   Glin (Al) % max. 0,0005 
   Magnez (Mg) % max. 0,0005 
   Miedź (Cu) % max. 0,0005 
   Ołów (Pb) % max. 0,0005 
   Potas (K) % max. 0,005 
   Wapń (Ca) % max. 0,001 
   Żelazo (Fe) % max. 0,0005 </t>
    </r>
  </si>
  <si>
    <t>Odczynnik do kolorymetru HACH Phos Ver</t>
  </si>
  <si>
    <t>op.</t>
  </si>
  <si>
    <t>Odczynnik do kolorymetru HACH Nitra Ver 5</t>
  </si>
  <si>
    <t>Odczynnik do kalorymetru HACH Ferrous Iron</t>
  </si>
  <si>
    <t>Odczynnik do kalorymetru HACH Total Phosphate test N tube</t>
  </si>
  <si>
    <t>25 g</t>
  </si>
  <si>
    <t>5 kg</t>
  </si>
  <si>
    <t>2,5 litra</t>
  </si>
  <si>
    <t>cz.</t>
  </si>
  <si>
    <t>Odczynnik Giemsy</t>
  </si>
  <si>
    <t xml:space="preserve">cz.d.a </t>
  </si>
  <si>
    <t>100 g</t>
  </si>
  <si>
    <t>5 litrów</t>
  </si>
  <si>
    <t>0,5 m3</t>
  </si>
  <si>
    <t>0,5 kg</t>
  </si>
  <si>
    <t>cz.d.a.</t>
  </si>
  <si>
    <t>0,25 kg</t>
  </si>
  <si>
    <t>szt.</t>
  </si>
  <si>
    <t>250 ml</t>
  </si>
  <si>
    <t>100 tabl.</t>
  </si>
  <si>
    <r>
      <t xml:space="preserve">Amonu węglan  
 </t>
    </r>
    <r>
      <rPr>
        <sz val="9"/>
        <rFont val="Times New Roman"/>
        <family val="1"/>
      </rPr>
      <t xml:space="preserve">  Amoniak (NH3) % min. 31  
   Pozostałość po prażeniu (j. SO4) % max. 0,1 
   Chlorki (Cl) % max. 0,001 
   Siarczany (SO4) % max. 0,005 
   Metale ciężkie (j. Pb) % max. 0,001 
   Arsen (As) % max. 0,0005 
   Żelazo (Fe) % max. 0,0005 </t>
    </r>
  </si>
  <si>
    <r>
      <t xml:space="preserve">Sodu siarczyn
 </t>
    </r>
    <r>
      <rPr>
        <sz val="9"/>
        <rFont val="Times New Roman"/>
        <family val="1"/>
      </rPr>
      <t xml:space="preserve"> Zawartość  min 96 %  
  Substancje nierozpuszczalne w wodzie max 0,01 %  
  Chlorki (Cl) max 0,01 %  
  Tiosiarczany (S2O3) max 0,04 %  
  Węglany (j. Na2CO3) max 0,15 %  
  Arsen (As) max 0,00004 %  
  Cynk (Zn) max 0,0005 % 
  Miedź (Cu) max 0,0005 %  
  Ołów (Pb) max 0,0005 %
  Wapń (Ca) max 0,005 %
  Żelazo (Fe) max 0,001 %  </t>
    </r>
  </si>
  <si>
    <r>
      <t xml:space="preserve">Magnezu siarczan 7 hydrat 
</t>
    </r>
    <r>
      <rPr>
        <sz val="9"/>
        <rFont val="Times New Roman"/>
        <family val="1"/>
      </rPr>
      <t xml:space="preserve">  Zawartość  99,0 - 100,5 %  
  Substancje nierozpuszczalne w wodzie max 0,005 %  
  Chlorki (Cl) max 0,002 %  
  Fosforany (j. PO4) max 0,001 %  
  pH 5 % r-ru 5,5 - 8,0  
  Metale ciężkie (j. Pb) max 0,0005 %  
  Żelazo (Fe) max 0,0005 %  
  Mangan (Mn) max 0,002 %
  Wapń (Ca) max 0,02 %  
  Arsen (As) max 0,0001 % </t>
    </r>
    <r>
      <rPr>
        <sz val="11"/>
        <rFont val="Times New Roman"/>
        <family val="1"/>
      </rPr>
      <t xml:space="preserve"> </t>
    </r>
  </si>
  <si>
    <t>1020.2</t>
  </si>
  <si>
    <r>
      <t xml:space="preserve">Heptan &gt;99% (GC)  
</t>
    </r>
    <r>
      <rPr>
        <sz val="9"/>
        <rFont val="Times New Roman"/>
        <family val="1"/>
      </rPr>
      <t xml:space="preserve">Współczynnik załamania światła n20 / D 1,387  
                                               n20 / D 1,388 
Gęstość   0,684 g / ml w temperaturze 20 ° C 
             </t>
    </r>
  </si>
  <si>
    <r>
      <t xml:space="preserve">30%Akrylamid/Bis Solution 37.5:1                                                   </t>
    </r>
    <r>
      <rPr>
        <sz val="9"/>
        <rFont val="Times New Roman"/>
        <family val="1"/>
      </rPr>
      <t xml:space="preserve"> do elektroforezy</t>
    </r>
  </si>
  <si>
    <t>10 szt.</t>
  </si>
  <si>
    <t>6 x 0,1 dm3</t>
  </si>
  <si>
    <r>
      <t xml:space="preserve">Eter naftowy 
</t>
    </r>
    <r>
      <rPr>
        <sz val="9"/>
        <rFont val="Times New Roman"/>
        <family val="1"/>
      </rPr>
      <t xml:space="preserve">   Gęstość (15°C) g/ml min. 0,647 max. 0,654 
   Zakres temperatury wrzenia °C 40 - 61 
   Pozostałość po odparowaniu mg/100ml max. 2
   Węglowodory aromatyczne (j. C6H6) mg/kg max. 1000</t>
    </r>
  </si>
  <si>
    <t>100 reakcji</t>
  </si>
  <si>
    <r>
      <t xml:space="preserve">Płyn RKG-5                                                   </t>
    </r>
    <r>
      <rPr>
        <sz val="9"/>
        <rFont val="Times New Roman"/>
        <family val="1"/>
      </rPr>
      <t xml:space="preserve">                       Moc 91,7 ÷ 92,3%     
Liczba zmętnienia   max. 200        
Pozostałość po odparowaniu max. 0,25 g/l                 </t>
    </r>
  </si>
  <si>
    <r>
      <t xml:space="preserve">Kwas octowy lodowaty GR min. 99,5%                                                      </t>
    </r>
    <r>
      <rPr>
        <sz val="9"/>
        <rFont val="Times New Roman"/>
        <family val="1"/>
      </rPr>
      <t xml:space="preserve">     Zawartość min. 99,5 %  
  Aldehydy (j. CH3CHO) max 0,01 %  
  Pozostałość po odparowaniu max 0,002 % 
  Substancje redukujące KMnO4 (j. HCOOH) max 0,02 %  
  Chlorki (Cl) max 0,0001 %  
  Siarczany (SO4) max 0,0002 %  
  Metale ciężkie (j. Pb) max 0,0001 %  
  Żelazo (Fe) max 0,0001 %  </t>
    </r>
  </si>
  <si>
    <r>
      <t xml:space="preserve">Kwas olejowy (oleinowy)
</t>
    </r>
    <r>
      <rPr>
        <sz val="9"/>
        <rFont val="Times New Roman"/>
        <family val="1"/>
      </rPr>
      <t xml:space="preserve">Kwasy tuszczowe 1-lańcuchowe&gt; C18, ≤4.0% GC          Kwas linolowy ≤18.0% GC 
Kwas linolenowy ≤4.0% GC 
Kwas margarynowy, ≤4.0% GC 
Kwas mirystynowy, ≤5.0% GC 
Kwas oleinowy 65.0-88.0% GC 
Kwas palmitynowy ≤16.0% GC 
Kwas stearynowy ≤6.0% GC </t>
    </r>
  </si>
  <si>
    <t>170230.0500</t>
  </si>
  <si>
    <r>
      <t xml:space="preserve">Sodu wodorotlenek 
</t>
    </r>
    <r>
      <rPr>
        <sz val="9"/>
        <rFont val="Times New Roman"/>
        <family val="1"/>
      </rPr>
      <t xml:space="preserve">   Zawartość % min. 98,8  
   Sodu węglan (Na2CO3) % max. 0,7 
   Azot ogólny (N) % max. 0,0005 
   Chlorki (Cl) % max. 0,005 
   Fosforany (PO4) % max. 0,001 
   Krzemu ditlenek (SiO2) % max. 0,005 
   Siarczany (SO4) % max. 0,003 
   Metale ciężkie (j. Pb) % max. 0,001 
   Bar (Ba) % max. 0,0005 
   Cynk (Zn) % max. 0,0005 
   Glin (Al) % max. 0,001 
   Kadm (Cd) % max. 0,0005 
   Kobalt (Co) % max. 0,0005 
   Magnez (Mg) % max. 0,0005 
   Mangan (Mn) % max. 0,0005 
   Miedź (Cu) % max. 0,0005 
   Nikiel (Ni) % max. 0,0005 
   Ołów (Pb) % max. 0,0005 
   Srebro (Ag) % max. 0,0005 
   Stront (Sr) % max. 0,0005 
   Wapń (Ca) % max. 0,001 
   Żelazo (Fe) % max. 0,0005 
   Arsen (As) % max. 0,0003 </t>
    </r>
  </si>
  <si>
    <r>
      <t xml:space="preserve">Żelaza (III) azotan 9 hydrat
</t>
    </r>
    <r>
      <rPr>
        <sz val="9"/>
        <rFont val="Times New Roman"/>
        <family val="1"/>
      </rPr>
      <t xml:space="preserve">   Zawartość (jodometrycznie) % min. 99  
   Chlorki (Cl) % max. 0,0005 
   Siarczany (SO4) % max. 0,005 
   Cynk (Zn) % max. 0,001 
   Mangan (Mn) % max. 0,02 
   Miedź (Cu) % max. 0,005 
   Ołów (Pb) % max. 0,001 
   Potas (K) % max. 0,005 
   Sód (Na) % max. 0,005 
   Wapń (Ca) % max. 0,005 </t>
    </r>
  </si>
  <si>
    <r>
      <t xml:space="preserve">Eter dietylowy bezwodny 99%
</t>
    </r>
    <r>
      <rPr>
        <sz val="9"/>
        <rFont val="Times New Roman"/>
        <family val="1"/>
      </rPr>
      <t xml:space="preserve">Gęstość pary 2,6 (powietrze vs) 
ciśnienie par 28.66 psi (55 ° C) 
  8,56 psi (20 ° C) 
analiza ≥ 99,0% 
Temperatura samozapłonu. 320 ° F 
zawiera BHT jako inhibitor 
expl. lim. 36,5% 
wszystkich zanieczyszczeń Alkoholu (CH3CH2OH), przechodzi test 
  ≤ 0,0002 mEq / g Titr. kwas 
  ≤ 0,001% karbonylu (jak HCHO) 
  ≤ 0,03% wody 
  ≤ 1 ppm nadtlenkowa (jako H2O2) 
evapn. pozostałość  ≤ 0,001% 
Kolor ≤ 10 (APHA) 
współczynnik załamania światła n20 / D 1,3530 (lit.) 
bp 34,6 ° C (lit.) 
MP -116 ° C (lit.) 
Gęstość 0,706 g / ml w temperaturze 25 ° C (lit.) </t>
    </r>
  </si>
  <si>
    <r>
      <t xml:space="preserve">4-aminoantypiryna
</t>
    </r>
    <r>
      <rPr>
        <sz val="9"/>
        <rFont val="Times New Roman"/>
        <family val="1"/>
      </rPr>
      <t xml:space="preserve">Zawartość % min. 98  
   Temperatura topnienia °C 107 - 109 
   Straty po suszeniu (105+/-5°C) % max. 0,5 
   Pozostałość po prażeniu % max. 0,2 </t>
    </r>
  </si>
  <si>
    <r>
      <t xml:space="preserve">n-butylu octan
</t>
    </r>
    <r>
      <rPr>
        <sz val="9"/>
        <rFont val="Times New Roman"/>
        <family val="1"/>
      </rPr>
      <t xml:space="preserve">   Zawartość % min. 99  
   Gęstość (20°C) g/ml min. 0,879 max. 0,882 
   Woda % max. 0,1 
   Wolne kwasy (j. CH3COOH) % max. 0,01 
   1-Butanol % max. 0,3 
   Mrówczan n-butylu % max. 0,1 
   Octan izobutylu % max. 0,5 
   Pozostałość po odparowaniu % max. 0,005 </t>
    </r>
  </si>
  <si>
    <r>
      <t xml:space="preserve">Ksylen 
</t>
    </r>
    <r>
      <rPr>
        <sz val="9"/>
        <rFont val="Times New Roman"/>
        <family val="1"/>
      </rPr>
      <t xml:space="preserve">   Zawartość węglowodorów C8 % min. 98,5  
   Barwa j.Hz max. 10 
   Gęstość (15°C) g/ml min. 0,869 max. 0,872 
   Temperatura wrzenia °C 137 -143 
   Woda % max. 0,02 
   Siarka całkowita (S) % max. 0,0005 
   Pozostałość po odparowaniu % max. 0,0015 
   Substancje ciemniejące pod wpływem H2SO4  wg opisu 
   Benzen % max. 0,01 
   Etylobenzen % max. 25,0 
   Toluen (C7H8) % max. 0,1 </t>
    </r>
  </si>
  <si>
    <r>
      <t xml:space="preserve">Styren
</t>
    </r>
    <r>
      <rPr>
        <sz val="9"/>
        <rFont val="Times New Roman"/>
        <family val="1"/>
      </rPr>
      <t xml:space="preserve">   Zawartość (GC) % min. 98,5  
   Barwa j.Hz max. 10 
   Gęstość (20°C) g/ml min. 0,905 max. 0,908 
   Współczynnik załamania światła (20°C)  min. 1,546 max. 1,548 
   Nadtlenki (j. H2O2) % max. 0,01 </t>
    </r>
  </si>
  <si>
    <r>
      <t xml:space="preserve">Kwas octowy 99,5%
</t>
    </r>
    <r>
      <rPr>
        <sz val="9"/>
        <rFont val="Times New Roman"/>
        <family val="1"/>
      </rPr>
      <t xml:space="preserve">   Zawartość % min. 99,5  
   Gęstość (20°C) g/ml min. 1,049 max. 1,052 
   Aldehyd octowy (CH3CHO) % max. 0,01 
   Pozostałość po odparowaniu % max. 0,002 
   Substancje redukujące KMnO4 (j. HCOOH) %max. 0,02 
   Chlorki (Cl) % max. 0,0001 
   Siarczany (SO4) % max. 0,0002 
   Metale ciężkie (j. Pb) % max. 0,0001 
   Żelazo (Fe) % max. 0,00006 </t>
    </r>
  </si>
  <si>
    <r>
      <t xml:space="preserve">Glukoza bezwodna
</t>
    </r>
    <r>
      <rPr>
        <sz val="9"/>
        <rFont val="Times New Roman"/>
        <family val="1"/>
      </rPr>
      <t xml:space="preserve">   Skręcalność właściwa (20°C, 10%, H2O) ° +52,5 ÷ +53 
   Substancje nierozpuszczalne w wodzie % max. 0,005 
   Straty po suszeniu (105+/-5°C) % max. 0,2 
   Kwasy (j. CH3COOH) % max. 0,015 
   Skrobia  wg przepisu 
   Pozostałość po prażeniu (j. SO4) % max. 0,02 
   Chlorki (Cl) % max. 0,0025 
   Siarczany i siarczyny (j. SO4) % max. 0,005 
   Metale ciężkie (j. Pb) % max. 0,0005 
   Arsen (As) % max. 0,00004 
   Bar (Ba) % max. 0,0001 
   Cynk (Zn) % max. 0,0005 
   Kadm (Cd) % max. 0,001 
   Kobalt (Co) % max. 0,0001 
   Magnez (Mg) % max. 0,0005 
   Mangan (Mn) % max. 0,0001 
   Miedź (Cu) % max. 0,0005 
   Ołów (Pb) % max. 0,0005 
   Stront (Sr) % max. 0,0001 
   Wapń (Ca) % max. 0,0005 
   Żelazo (Fe) % max. 0,0005 </t>
    </r>
  </si>
  <si>
    <r>
      <t xml:space="preserve"> Sodu octan bezwodny                                        </t>
    </r>
    <r>
      <rPr>
        <sz val="9"/>
        <rFont val="Times New Roman"/>
        <family val="1"/>
      </rPr>
      <t xml:space="preserve"> Zawartość min 99 % 
  Substancje nierozpuszczalne w wodzie max 0,01 %  
  pH (5%, H2O) 7 - 9,2 
  Straty po suszeniu (120°C) max 1 %  
  Chlorki (Cl) max 0,002 %  
  Fosforany (PO4) max 0,0005 % 
  Siarczany (SO4) max 0,002 % 
  Metale ciężkie (j. Pb) max 0,001 % 
  Glin (Al) max 0,001 %  
  Cynk (Zn) max 0,0005 % 
  Magnez (Mg) max 0,0005 % 
  Miedź (Cu) max 0,0005 %  
  Ołów (Pb) max 0,0005 % 
  Potas (K) max 0,03 %  
  Wapń (Ca) max 0,001 % 
  Żelazo (Fe) max 0,0005 %  </t>
    </r>
  </si>
  <si>
    <r>
      <t xml:space="preserve">Etylu octan 
</t>
    </r>
    <r>
      <rPr>
        <sz val="9"/>
        <rFont val="Times New Roman"/>
        <family val="1"/>
      </rPr>
      <t xml:space="preserve">   Zawartość % min. 99,5  
   Barwa j.Hz max. 10 
   Gęstość (20°C) g/ml min. 0,898 max. 0,901 
   Woda % max. 0,05 
   Wolne kwasy (j. CH3COOH) % max. 0,005 
   Pozostałość po odparowaniu % max. 0,0025 
   Substancje ciemniejące pod wpływem H2SO4  wg opisu </t>
    </r>
  </si>
  <si>
    <r>
      <t xml:space="preserve">Kwas sulfanilowy
</t>
    </r>
    <r>
      <rPr>
        <sz val="9"/>
        <rFont val="Times New Roman"/>
        <family val="1"/>
      </rPr>
      <t xml:space="preserve">  Zawartość  min. 99%  
  Subst. nierozp. w Na2CO3 max. 0,01%  
  Poz. po prażeniu (j. SO4) max. 0,01%  
  Chlorki (Cl) max. 0,001%  
  Siarczany (SO4) max. 0,005%  
  Azotyny (NO2) max. 0,0002%  
  Metale ciężkie (Pb) max. 0,002%  </t>
    </r>
  </si>
  <si>
    <r>
      <t xml:space="preserve">Sodu azotan
</t>
    </r>
    <r>
      <rPr>
        <sz val="9"/>
        <rFont val="Times New Roman"/>
        <family val="1"/>
      </rPr>
      <t xml:space="preserve">  Zawartość (w preparacie wysuszonym)  min 99,5 %  
  Substancje nierozpuszczalne w wodzie max 0,005 % 
  pH (5%, H2O) 5 - 7,5  
  Woda max 1 %
  Azotyny (NO2) max 0,0002 %  
  Chlorki (Cl) max 0,0005 %  
  Chlorany i nadchlorany (Cl) max 0,003 % 
  Fosforany (PO4) max 0,0002 % 
  Siarczany (SO4) max 0,003 %  
  Sole amonowe (NH4) max 0,002 %  
  Metale ciężkie (j. Pb) max 0,0005 %  
  Magnez (Mg) max 0,001 %
  Potas (K) max 0,005 % 
  Wapń (Ca) max 0,002 %  
  Żelazo (Fe) max 0,0002 %</t>
    </r>
  </si>
  <si>
    <r>
      <t xml:space="preserve">Amonu chlorek
</t>
    </r>
    <r>
      <rPr>
        <sz val="9"/>
        <rFont val="Times New Roman"/>
        <family val="1"/>
      </rPr>
      <t xml:space="preserve">  Zawartość  min 99,5 %  
  Substancje nierozpuszczalne w wodzie max 0,005 %
  pH 5% r-ru 4,5 - 5,5  
  Pozostałość po prażeniu max 0,04 %  
  Azotany (NO3) max 0,0006 %  
  Fosforany (PO4) max 0,001 %
  Jodki i bromki max 0,001 %
  Siarczany (SO4) max 0,002 % 
  Arsen (As) max 0,00005 % 
  Magnez (Mg) max 0,001 % 
  Metale ciężkie (j. Pb) max 0,0005 % 
  Wapń (Ca) max 0,001 %
  Żelazo (Fe) max 0,0005 %</t>
    </r>
  </si>
  <si>
    <r>
      <t xml:space="preserve">Mocznik                                              </t>
    </r>
    <r>
      <rPr>
        <sz val="9"/>
        <rFont val="Times New Roman"/>
        <family val="1"/>
      </rPr>
      <t xml:space="preserve">          wszystkich zanieczyszczeń ≤ 0,005% Amoniak 
MP 132-135 ° C (lit.) 
Gęstość 1,335 g / ml w temperaturze 25 ° C (lit.) 
 Fe: ≤ 1 ppm 
 Metale ciężkie (jak Pb): ≤ 5 ppm 
ABS. A5M/260 ≤ 0,05  A5M/280 ≤ 0,05 </t>
    </r>
  </si>
  <si>
    <r>
      <t xml:space="preserve">SDS &gt;99,5%
</t>
    </r>
    <r>
      <rPr>
        <sz val="9"/>
        <rFont val="Times New Roman"/>
        <family val="1"/>
      </rPr>
      <t xml:space="preserve">Chlorki (Cl--): ≤ 500 ppm 
 fosforany (PO4--): ≤ 10 ppm 
 Metale ciężkie (jak Pb): ≤ 10 ppm 
 ABS. A3% / 260 ≤ 0,1 
  A3% / 280 ≤ 0,1 </t>
    </r>
  </si>
  <si>
    <t>ex.cz.</t>
  </si>
  <si>
    <t>do elektroforezy</t>
  </si>
  <si>
    <t>10 ml</t>
  </si>
  <si>
    <t>200 µl</t>
  </si>
  <si>
    <t>50 ml</t>
  </si>
  <si>
    <t>op.po 10 szt.</t>
  </si>
  <si>
    <t>op. 100 ml</t>
  </si>
  <si>
    <t>2 g</t>
  </si>
  <si>
    <t>200 g</t>
  </si>
  <si>
    <t>300 ml</t>
  </si>
  <si>
    <t>1 ml</t>
  </si>
  <si>
    <t>0,50 kg</t>
  </si>
  <si>
    <r>
      <t xml:space="preserve">Di-sodu wodorofosforan 2xhydrat                                     </t>
    </r>
    <r>
      <rPr>
        <sz val="9"/>
        <rFont val="Times New Roman"/>
        <family val="1"/>
      </rPr>
      <t xml:space="preserve">         Zawartość 99 - 101 %  
  Substancje nierozpuszczalne w wodzie max 0,005 % 
  pH (5%, H2O) 8,9 - 9,2 
  Straty po suszeniu (130°C) 19,5 - 21 %  
  Chlorki (Cl) max 0,001 %  
  Siarczany (SO4) max 0,005 %  
  Metale ciężkie (j. Pb) max 0,001 %  
  Cynk (Zn) max 0,001 %  
  Miedź (Cu) max 0,001 %  
  Potas (K) max 0,005 % 
  Żelazo (Fe) max 0,001 %</t>
    </r>
  </si>
  <si>
    <r>
      <t xml:space="preserve">Wskaźnik Tashiro 
</t>
    </r>
    <r>
      <rPr>
        <sz val="9"/>
        <rFont val="Times New Roman"/>
        <family val="1"/>
      </rPr>
      <t xml:space="preserve">   Procentowy współczynnik absorpcji:   
   (1%; 1cm; pH 4,2; 530 nm)  min. 900 max. 1200 
   (1%; 1cm; pH 5,4; 555 nm)  min. 250 max. 350 
   (1%; 1cm; pH 6,2; 668 nm)  min. 700 max. 800 
   Jednorodność chromatogr. (TLC)  wg przepisu 
   Badanie zakresu max. absorpcji  wg przepisu 
   Przydatność jako wskaźnik do miareczkowania  wg przepisu 
   Zmiana barwy w zakresie pH:   
   czerwonofioletowa  min. 4,4  
   zielona  min. 5,8  </t>
    </r>
  </si>
  <si>
    <r>
      <t xml:space="preserve">Mieszanina selenowa   
</t>
    </r>
    <r>
      <rPr>
        <sz val="9"/>
        <rFont val="Times New Roman"/>
        <family val="1"/>
      </rPr>
      <t xml:space="preserve">   Azot ogólny (N) % max. 0,002 
</t>
    </r>
  </si>
  <si>
    <r>
      <t xml:space="preserve">Baru wodorotlenek   
</t>
    </r>
    <r>
      <rPr>
        <sz val="9"/>
        <rFont val="Times New Roman"/>
        <family val="1"/>
      </rPr>
      <t xml:space="preserve"> Wygląd zewnętrzny  bezbarwne lub białe kryształy 
   Zawartość % min. 97  
   Substancje nierozpuszczalne w HCI % max. 0,005 
   Chlorki (Cl) % max. 0,002 
   Siarczki (S) % max. 0,0005 
   Węglany (j. BaCO3) % max. 2 
   Metale alkaliczne (j. SO4) % max. 0,05 
   Metale ciężkie (j. Cu) % max. 0,0005 
   Żelazo (Fe) % max. 0,0005 
</t>
    </r>
  </si>
  <si>
    <r>
      <t xml:space="preserve">Amonu monowanadan ≥ 99%                                                               </t>
    </r>
    <r>
      <rPr>
        <sz val="9"/>
        <rFont val="Times New Roman"/>
        <family val="1"/>
      </rPr>
      <t xml:space="preserve">  analiza ≥ 99,0% (RT) 
Gęstość 2,32 g / cm325 ° C (lit.) 
ślady anion Chlorek (Cl--): ≤ 50 mg / kg 
  siarczany (SO42 --): ≤ 500 mg / kg 
ślady kowania Ca: ≤ 100 mg / kg 
  Cd: ≤ 50 mg / kg 
  Co: ≤ 50 mg / kg 
  Cu: ≤ 50 mg / kg 
  Fe: ≤ 50 mg / kg 
  K: ≤ 100 mg / kg 
  Na: ≤ 100 mg / kg 
  Ni: ≤ 50 mg / kg 
  Pb: ≤ 50 mg / kg 
  Zn: ≤ 50 mg / kg </t>
    </r>
  </si>
  <si>
    <r>
      <t xml:space="preserve">Sodu heksanitrokobaltan III
  </t>
    </r>
    <r>
      <rPr>
        <sz val="9"/>
        <rFont val="Times New Roman"/>
        <family val="1"/>
      </rPr>
      <t xml:space="preserve"> Substancje nierozpuszczalne w rozcieńczonym CH3COOH % max. 0,02 
   Czułość na jony potasu  wg przepisu 
   Chlorki (Cl) % max. 0,005 
   Siarczany (SO4) % max. 0,01 
   Potas (K) % max. 0,01 
   Żelazo (Fe) % max. 0,0005 </t>
    </r>
  </si>
  <si>
    <r>
      <t>Sodu diwodorofosforan 1 hydrad</t>
    </r>
    <r>
      <rPr>
        <sz val="11"/>
        <color indexed="60"/>
        <rFont val="Times New Roman"/>
        <family val="1"/>
      </rPr>
      <t xml:space="preserve"> </t>
    </r>
    <r>
      <rPr>
        <sz val="11"/>
        <rFont val="Times New Roman"/>
        <family val="1"/>
      </rPr>
      <t xml:space="preserve">
  </t>
    </r>
    <r>
      <rPr>
        <sz val="9"/>
        <rFont val="Times New Roman"/>
        <family val="1"/>
      </rPr>
      <t xml:space="preserve"> Zawartość % min. 99  
   Substancje nierozpuszczalne w wodzie % max. 0,005 
   pH (5%, H2O)  min. 4,1 max. 4,5 
   Azot ogólny (N) % max. 0,002 
   Chlorki (Cl) % max. 0,001 
   Siarczany (SO4) % max. 0,005 
   Metale ciężkie (j. Pb) % max. 0,001 
   Arsen (As) % max. 0,0001 
   Magnez (Mg) % max. 0,001 
   Wapń (Ca) % max. 0,005 
   Żelazo (Fe) % max. 0,002 </t>
    </r>
  </si>
  <si>
    <r>
      <t xml:space="preserve">Sodu tiosiarczan 5 hydrat
  </t>
    </r>
    <r>
      <rPr>
        <sz val="9"/>
        <rFont val="Times New Roman"/>
        <family val="1"/>
      </rPr>
      <t xml:space="preserve">Zawartość 99,5 - 100,5 %  
  Substancje nierozpuszczalne w wodzie max 0,005 %  
  pH (5%, H2O) 6 - 8  
  Azot ogólny (N) max 0,002 %  
  Chlorki (Cl) max 0,01 %
  Siarczany i siarczyny (j. SO4) max 0,05 % 
  Siarczki (S) max 0,0001 %  
  Metale ciężkie (j. Pb) max 0,0005 %
  Magnez (Mg) max 0,001 %  
  Potas (K) max 0,005 %  
  Wapń (Ca) max 0,002 %  
  Żelazo (Fe) max 0,0005 % </t>
    </r>
  </si>
  <si>
    <r>
      <t xml:space="preserve">Sodu octan bezwodny 
 </t>
    </r>
    <r>
      <rPr>
        <sz val="9"/>
        <rFont val="Times New Roman"/>
        <family val="1"/>
      </rPr>
      <t xml:space="preserve"> Zawartość min 99 %  
  Substancje nierozpuszczalne w wodzie max 0,01 % 
  pH (5%, H2O) 7 - 9,2  
  Straty po suszeniu (120°C) max 1 %  
  Chlorki (Cl) max 0,002 % 
  Fosforany (PO4) max 0,0005 %  
  Siarczany (SO4) max 0,002 % 
  Metale ciężkie (j. Pb) max 0,001 % 
  Glin (Al) max 0,001 %  
  Cynk (Zn) max 0,0005 % 
  Magnez (Mg) max 0,0005 % 
  Miedź (Cu) max 0,0005 % 
  Ołów (Pb) max 0,0005 %  
  Potas (K) max 0,03 %  
  Wapń (Ca) max 0,001 %  
  Żelazo (Fe) max 0,0005 % </t>
    </r>
  </si>
  <si>
    <t>67-64-1 </t>
  </si>
  <si>
    <t>50-00-0</t>
  </si>
  <si>
    <t>494-38-2</t>
  </si>
  <si>
    <t>471-34-1</t>
  </si>
  <si>
    <t>8032-32-4</t>
  </si>
  <si>
    <t>7664-93-9</t>
  </si>
  <si>
    <t>1310-73-2</t>
  </si>
  <si>
    <t>7757-83-7</t>
  </si>
  <si>
    <t>122-99-6</t>
  </si>
  <si>
    <t>64-19-7</t>
  </si>
  <si>
    <t>497-19-8</t>
  </si>
  <si>
    <t>12230-71-6</t>
  </si>
  <si>
    <t>7647-01-0</t>
  </si>
  <si>
    <t>7761-88-8</t>
  </si>
  <si>
    <t>56378-72-4</t>
  </si>
  <si>
    <t>64-17-5</t>
  </si>
  <si>
    <t>50-81-7</t>
  </si>
  <si>
    <t>638-53-9</t>
  </si>
  <si>
    <t>1310-58-3</t>
  </si>
  <si>
    <t>71-36-3</t>
  </si>
  <si>
    <t>13472-35-0</t>
  </si>
  <si>
    <t>142-82-5</t>
  </si>
  <si>
    <t>60-29-7</t>
  </si>
  <si>
    <t>51811-82-6</t>
  </si>
  <si>
    <t>1336-21-6</t>
  </si>
  <si>
    <t>7601-90-3</t>
  </si>
  <si>
    <t>110-82-7</t>
  </si>
  <si>
    <t>108-95-2</t>
  </si>
  <si>
    <t>7697-37-2</t>
  </si>
  <si>
    <t>771-97-1</t>
  </si>
  <si>
    <t>1327-36-2</t>
  </si>
  <si>
    <t>67-63-0</t>
  </si>
  <si>
    <t>7757-82-6</t>
  </si>
  <si>
    <t>110-54-3</t>
  </si>
  <si>
    <t>7664-38-2</t>
  </si>
  <si>
    <t>7722-76-1</t>
  </si>
  <si>
    <t>7783-28-0</t>
  </si>
  <si>
    <t>7803-63-6</t>
  </si>
  <si>
    <t>7783-20-2</t>
  </si>
  <si>
    <t>7647-14-5</t>
  </si>
  <si>
    <t>144-55-8</t>
  </si>
  <si>
    <t>12125-02-9</t>
  </si>
  <si>
    <t>71-23-8</t>
  </si>
  <si>
    <t>78-92-2</t>
  </si>
  <si>
    <t>108-88-3</t>
  </si>
  <si>
    <t>10025-77-1</t>
  </si>
  <si>
    <t>7782-61-8</t>
  </si>
  <si>
    <t>57-50-1</t>
  </si>
  <si>
    <t>141-78-6</t>
  </si>
  <si>
    <t>123-86-4</t>
  </si>
  <si>
    <t>1330-20-7</t>
  </si>
  <si>
    <t>100-42-5</t>
  </si>
  <si>
    <t>6161-90-4</t>
  </si>
  <si>
    <t>50-99-7</t>
  </si>
  <si>
    <t>67-66-3</t>
  </si>
  <si>
    <t>67-56-1</t>
  </si>
  <si>
    <t>7774-34-7</t>
  </si>
  <si>
    <t>10043-52-4</t>
  </si>
  <si>
    <t>7778-50-9</t>
  </si>
  <si>
    <t>7447-40-7</t>
  </si>
  <si>
    <t>631-61-8</t>
  </si>
  <si>
    <t>7778-77-0</t>
  </si>
  <si>
    <t>7758-87-4</t>
  </si>
  <si>
    <t>7558-79-4</t>
  </si>
  <si>
    <t>10124-37-5</t>
  </si>
  <si>
    <t>10034-99-8</t>
  </si>
  <si>
    <t>7758-99-8</t>
  </si>
  <si>
    <t>10034-76-1</t>
  </si>
  <si>
    <t>1185-57-5</t>
  </si>
  <si>
    <t>7791-18-6</t>
  </si>
  <si>
    <t>10025-77-1 </t>
  </si>
  <si>
    <t>109-66-0</t>
  </si>
  <si>
    <t>5949-29-1</t>
  </si>
  <si>
    <t>7647-01-0 </t>
  </si>
  <si>
    <t>123-51-3</t>
  </si>
  <si>
    <t>598-82-3</t>
  </si>
  <si>
    <t>76-03-9 </t>
  </si>
  <si>
    <t>10213-10-2</t>
  </si>
  <si>
    <t>62758-13-8</t>
  </si>
  <si>
    <t>67-68-5</t>
  </si>
  <si>
    <t>504-17-6</t>
  </si>
  <si>
    <t>7783-83-7</t>
  </si>
  <si>
    <t>1762-95-4</t>
  </si>
  <si>
    <t>7783-88-8</t>
  </si>
  <si>
    <t>6153-56-6</t>
  </si>
  <si>
    <t>12054-85-2</t>
  </si>
  <si>
    <t>28300-74-5</t>
  </si>
  <si>
    <t>63-74-1</t>
  </si>
  <si>
    <t>1465-25-4</t>
  </si>
  <si>
    <t>7727-21-1</t>
  </si>
  <si>
    <t>7772-98-7</t>
  </si>
  <si>
    <t>10138-04-02</t>
  </si>
  <si>
    <t>13463-43-9</t>
  </si>
  <si>
    <t>66-71-7</t>
  </si>
  <si>
    <t>7758-98-7</t>
  </si>
  <si>
    <t>7722-64-7</t>
  </si>
  <si>
    <t>1313-82-2</t>
  </si>
  <si>
    <t>10361-37-2</t>
  </si>
  <si>
    <t>7631-99-4</t>
  </si>
  <si>
    <t>7440-43-9</t>
  </si>
  <si>
    <t>7785-87-7</t>
  </si>
  <si>
    <t>7681-11-0</t>
  </si>
  <si>
    <t>6381-92-6</t>
  </si>
  <si>
    <t>7722-84-1</t>
  </si>
  <si>
    <t>7782-63-0</t>
  </si>
  <si>
    <t>78-83-1</t>
  </si>
  <si>
    <t>0075-09-02</t>
  </si>
  <si>
    <t>10326-27-9</t>
  </si>
  <si>
    <t>7681-57-4</t>
  </si>
  <si>
    <t>62-76-0</t>
  </si>
  <si>
    <t>7778-80-5</t>
  </si>
  <si>
    <t>6484-52-2</t>
  </si>
  <si>
    <t>10022-31-9</t>
  </si>
  <si>
    <t>7681-49-4</t>
  </si>
  <si>
    <t>56-81-5</t>
  </si>
  <si>
    <t>298-14-6</t>
  </si>
  <si>
    <t>77-86-1</t>
  </si>
  <si>
    <t>110-16-7</t>
  </si>
  <si>
    <t>7632-00-0</t>
  </si>
  <si>
    <t>10361-29-2</t>
  </si>
  <si>
    <t>10025-771</t>
  </si>
  <si>
    <t>15244-10-7</t>
  </si>
  <si>
    <t>12609-80-2</t>
  </si>
  <si>
    <t>10555-76-7</t>
  </si>
  <si>
    <t>8002-43-5</t>
  </si>
  <si>
    <t>6131-90-4</t>
  </si>
  <si>
    <t>67-52-7</t>
  </si>
  <si>
    <t>65-85-0</t>
  </si>
  <si>
    <t>7664-39-3</t>
  </si>
  <si>
    <t>56-40-6</t>
  </si>
  <si>
    <t>25322-68-3</t>
  </si>
  <si>
    <t>7757-79-1</t>
  </si>
  <si>
    <t>71-43-2</t>
  </si>
  <si>
    <t>93763-33-8</t>
  </si>
  <si>
    <t>540-84-1</t>
  </si>
  <si>
    <t>57-88-5</t>
  </si>
  <si>
    <t>8000-34-8</t>
  </si>
  <si>
    <t>10034-96-5</t>
  </si>
  <si>
    <t>6381-59-5</t>
  </si>
  <si>
    <t>7803-55-6</t>
  </si>
  <si>
    <t>14635-75-7</t>
  </si>
  <si>
    <t>1309-48-4</t>
  </si>
  <si>
    <t>151-21-3</t>
  </si>
  <si>
    <t>0075-05-08</t>
  </si>
  <si>
    <t>0083-07-08</t>
  </si>
  <si>
    <t>7772-99-8</t>
  </si>
  <si>
    <t>10034-81-8</t>
  </si>
  <si>
    <t>108-98-2</t>
  </si>
  <si>
    <t>7681-38-1</t>
  </si>
  <si>
    <t>7440-66-6</t>
  </si>
  <si>
    <t>1470-61-7</t>
  </si>
  <si>
    <t>67-64-1</t>
  </si>
  <si>
    <t>075-09-02</t>
  </si>
  <si>
    <t>068-12-02</t>
  </si>
  <si>
    <t>8002-74-2</t>
  </si>
  <si>
    <t>12135-76-1</t>
  </si>
  <si>
    <t>7681-55-2  </t>
  </si>
  <si>
    <t>7646-79-9</t>
  </si>
  <si>
    <t>6131-99-3</t>
  </si>
  <si>
    <t>517-28-2</t>
  </si>
  <si>
    <t>17372-87-1</t>
  </si>
  <si>
    <t>5965-83-3</t>
  </si>
  <si>
    <t>64-18-6</t>
  </si>
  <si>
    <t>125-20-2</t>
  </si>
  <si>
    <t>8007-47-4</t>
  </si>
  <si>
    <t>6132-02-01   </t>
  </si>
  <si>
    <t>59-67-6</t>
  </si>
  <si>
    <t>POCH</t>
  </si>
  <si>
    <t>Chempur</t>
  </si>
  <si>
    <t>Sigma-Aldrich</t>
  </si>
  <si>
    <t>Fluka</t>
  </si>
  <si>
    <t>116142000 </t>
  </si>
  <si>
    <t>HACH</t>
  </si>
  <si>
    <t>21060-69</t>
  </si>
  <si>
    <t>21061-69</t>
  </si>
  <si>
    <t>1037-69</t>
  </si>
  <si>
    <t>27426-45</t>
  </si>
  <si>
    <t>T0502</t>
  </si>
  <si>
    <t>Aqua-Med.</t>
  </si>
  <si>
    <t>D2757-5G</t>
  </si>
  <si>
    <t>Hartim</t>
  </si>
  <si>
    <t>Merck</t>
  </si>
  <si>
    <t>104367.2500</t>
  </si>
  <si>
    <t>118748709 </t>
  </si>
  <si>
    <t>117410408  </t>
  </si>
  <si>
    <t>115687330 </t>
  </si>
  <si>
    <t>902480119 </t>
  </si>
  <si>
    <t>Aldrich</t>
  </si>
  <si>
    <t>T5500</t>
  </si>
  <si>
    <t>168143407  </t>
  </si>
  <si>
    <t>167438908 </t>
  </si>
  <si>
    <t>117515002 </t>
  </si>
  <si>
    <t>114861002 </t>
  </si>
  <si>
    <t>119781.0500</t>
  </si>
  <si>
    <t>119789.0500</t>
  </si>
  <si>
    <t>119806.0500</t>
  </si>
  <si>
    <t>119898.0500</t>
  </si>
  <si>
    <t>119786.0500</t>
  </si>
  <si>
    <t>119788.0500</t>
  </si>
  <si>
    <t>119507.0500</t>
  </si>
  <si>
    <t>119778.0500</t>
  </si>
  <si>
    <t>119770.0500</t>
  </si>
  <si>
    <t>A25120-50G</t>
  </si>
  <si>
    <t>S0251-500G</t>
  </si>
  <si>
    <t>P3556-100MG</t>
  </si>
  <si>
    <t>111799.0100</t>
  </si>
  <si>
    <t>100132.0100</t>
  </si>
  <si>
    <t>C75209-25G</t>
  </si>
  <si>
    <t>801663.0500</t>
  </si>
  <si>
    <t>C8392</t>
  </si>
  <si>
    <t>Pol-Eko</t>
  </si>
  <si>
    <t>Tisab 2/P/4</t>
  </si>
  <si>
    <t>L3771</t>
  </si>
  <si>
    <t>111349644  </t>
  </si>
  <si>
    <t>117-39-2805</t>
  </si>
  <si>
    <t>Sigma Aldrich</t>
  </si>
  <si>
    <t>100020.2500</t>
  </si>
  <si>
    <t>106018.2500</t>
  </si>
  <si>
    <t>106044.2500</t>
  </si>
  <si>
    <t>103053.2500</t>
  </si>
  <si>
    <t>104391.2500</t>
  </si>
  <si>
    <t>102827.2500</t>
  </si>
  <si>
    <t>104390.2500</t>
  </si>
  <si>
    <t>101040.2500</t>
  </si>
  <si>
    <t>M00000137</t>
  </si>
  <si>
    <t>sigma-aldrich</t>
  </si>
  <si>
    <t>N4126</t>
  </si>
  <si>
    <t>S9251</t>
  </si>
  <si>
    <t>P5592</t>
  </si>
  <si>
    <t>A 7431</t>
  </si>
  <si>
    <t>Bio-Rad</t>
  </si>
  <si>
    <t>161-0158</t>
  </si>
  <si>
    <t>163-1112</t>
  </si>
  <si>
    <t>A3678</t>
  </si>
  <si>
    <t>161-0786</t>
  </si>
  <si>
    <t>C3023</t>
  </si>
  <si>
    <t>D 9163</t>
  </si>
  <si>
    <t>ED</t>
  </si>
  <si>
    <t>G 8898</t>
  </si>
  <si>
    <t>I1149</t>
  </si>
  <si>
    <t>163-2129</t>
  </si>
  <si>
    <t>U 6504</t>
  </si>
  <si>
    <t>161-0317</t>
  </si>
  <si>
    <t>161-0801</t>
  </si>
  <si>
    <t>T7567</t>
  </si>
  <si>
    <t>P5927</t>
  </si>
  <si>
    <t>161-0799</t>
  </si>
  <si>
    <t>161-0798</t>
  </si>
  <si>
    <t>500-0112</t>
  </si>
  <si>
    <t>GD052000</t>
  </si>
  <si>
    <t>Labstand</t>
  </si>
  <si>
    <t>BLS099.071</t>
  </si>
  <si>
    <t>D9132</t>
  </si>
  <si>
    <t>Sigma-Alsrich</t>
  </si>
  <si>
    <t>D0380</t>
  </si>
  <si>
    <t xml:space="preserve">M35304 </t>
  </si>
  <si>
    <t>ABO</t>
  </si>
  <si>
    <t>SM1313</t>
  </si>
  <si>
    <t>Novazym</t>
  </si>
  <si>
    <t>N-1003-10</t>
  </si>
  <si>
    <t>A8887</t>
  </si>
  <si>
    <t>G5400</t>
  </si>
  <si>
    <t>A9164</t>
  </si>
  <si>
    <t>M6250</t>
  </si>
  <si>
    <t>T9281</t>
  </si>
  <si>
    <t>G6257</t>
  </si>
  <si>
    <t>D218200</t>
  </si>
  <si>
    <t>ACR105155000</t>
  </si>
  <si>
    <t>H3766</t>
  </si>
  <si>
    <t>Supelco</t>
  </si>
  <si>
    <t>W526509</t>
  </si>
  <si>
    <t>428748702  </t>
  </si>
  <si>
    <t>428078706  </t>
  </si>
  <si>
    <t>A0281</t>
  </si>
  <si>
    <t>A7250</t>
  </si>
  <si>
    <t>P0657</t>
  </si>
  <si>
    <t>100-51-6</t>
  </si>
  <si>
    <t>3051-09-0 </t>
  </si>
  <si>
    <t>1787-61-7</t>
  </si>
  <si>
    <t>547-58-0</t>
  </si>
  <si>
    <t>13755-38-9</t>
  </si>
  <si>
    <t>10294-26-5</t>
  </si>
  <si>
    <t>7784-31-8</t>
  </si>
  <si>
    <t>7783-85-9</t>
  </si>
  <si>
    <t>7784-26-1</t>
  </si>
  <si>
    <t>62-55-5</t>
  </si>
  <si>
    <r>
      <t xml:space="preserve">Amfolift (Bio-Lyte 3/10)                                                               </t>
    </r>
    <r>
      <rPr>
        <sz val="9"/>
        <rFont val="Times New Roman"/>
        <family val="1"/>
      </rPr>
      <t xml:space="preserve">    do elektroforezy</t>
    </r>
  </si>
  <si>
    <r>
      <t xml:space="preserve">Bio-Safe Coomassie                                                            </t>
    </r>
    <r>
      <rPr>
        <sz val="9"/>
        <rFont val="Times New Roman"/>
        <family val="1"/>
      </rPr>
      <t xml:space="preserve">    do elektroforezy</t>
    </r>
  </si>
  <si>
    <r>
      <t xml:space="preserve">Mineral oil                                                             </t>
    </r>
    <r>
      <rPr>
        <sz val="9"/>
        <rFont val="Times New Roman"/>
        <family val="1"/>
      </rPr>
      <t xml:space="preserve">   do elektroforezy</t>
    </r>
  </si>
  <si>
    <r>
      <t xml:space="preserve">SDS Page (brand range)                                                           </t>
    </r>
    <r>
      <rPr>
        <sz val="9"/>
        <rFont val="Times New Roman"/>
        <family val="1"/>
      </rPr>
      <t xml:space="preserve">   do elektroforezy</t>
    </r>
  </si>
  <si>
    <r>
      <t xml:space="preserve">Temed                                                                </t>
    </r>
    <r>
      <rPr>
        <sz val="9"/>
        <rFont val="Times New Roman"/>
        <family val="1"/>
      </rPr>
      <t xml:space="preserve"> do elektroforezy</t>
    </r>
  </si>
  <si>
    <r>
      <t xml:space="preserve">0,5 M Tris - HCI, pH 6,8                                                       </t>
    </r>
    <r>
      <rPr>
        <sz val="9"/>
        <rFont val="Times New Roman"/>
        <family val="1"/>
      </rPr>
      <t xml:space="preserve"> do elektroforezy</t>
    </r>
  </si>
  <si>
    <r>
      <t xml:space="preserve">1,5 M Tris - HCI, pH 8,8                                                          </t>
    </r>
    <r>
      <rPr>
        <sz val="9"/>
        <rFont val="Times New Roman"/>
        <family val="1"/>
      </rPr>
      <t xml:space="preserve">  do elektroforezy</t>
    </r>
  </si>
  <si>
    <r>
      <t xml:space="preserve">Zestaw do oznaczania białka całkowitego (DC Protein Assai Kit II)                                                 </t>
    </r>
    <r>
      <rPr>
        <sz val="9"/>
        <rFont val="Times New Roman"/>
        <family val="1"/>
      </rPr>
      <t xml:space="preserve"> do elektroforezy</t>
    </r>
  </si>
  <si>
    <r>
      <t xml:space="preserve">Żelazo z chromozolem                                                                            </t>
    </r>
    <r>
      <rPr>
        <sz val="9"/>
        <rFont val="Times New Roman"/>
        <family val="1"/>
      </rPr>
      <t>do elektroforezy</t>
    </r>
  </si>
  <si>
    <r>
      <t xml:space="preserve">1.10 Fenantrolina
</t>
    </r>
    <r>
      <rPr>
        <sz val="9"/>
        <rFont val="Times New Roman"/>
        <family val="1"/>
      </rPr>
      <t xml:space="preserve">  Zawartość  min 99,5 %  
  Temperatura topnienia 117 - 120°C  
  Pozostałość po prażeniu (j. SO4) max 0,05 %  
  Woda 8,5 - 9,5 %  
  Przydatność jako wskaźnika red. wg przep.  
  Molowy współczynnik absorbcji: 
  E (pH 3,0; lambda = 420 ÷ 460 nm) min 11000  </t>
    </r>
  </si>
  <si>
    <r>
      <t xml:space="preserve">AMSA-Na, 2-Acrylamido-2-methyl-1-propanesulfonic acid sodium salt, 50% roztwór                  </t>
    </r>
    <r>
      <rPr>
        <sz val="9"/>
        <rFont val="Times New Roman"/>
        <family val="1"/>
      </rPr>
      <t xml:space="preserve">      Stężenie 50 wt. % W H2O 
współczynnik załamania światła n20 / D 1,4220 (lit.) 
Gęstość 1,2055 g / ml w temperaturze 25 ° C (lit.) </t>
    </r>
  </si>
  <si>
    <r>
      <t xml:space="preserve">AAPH, 2,2-Azobis (2-methylpropion-amidine) dihydrochloride                                       </t>
    </r>
    <r>
      <rPr>
        <sz val="9"/>
        <rFont val="Times New Roman"/>
        <family val="1"/>
      </rPr>
      <t xml:space="preserve">     analiza 97% 
Formularz granulowany 
t1 / 2 10 h (56 ° C) 
MP 175-177 ° C (lit.) 
rozpuszczalność aceton, dioksan, metanol, etanol, DMSO i woda: rozpuszczalny</t>
    </r>
  </si>
  <si>
    <r>
      <t xml:space="preserve">Gliceryna bezwodna 
  </t>
    </r>
    <r>
      <rPr>
        <sz val="9"/>
        <rFont val="Times New Roman"/>
        <family val="1"/>
      </rPr>
      <t xml:space="preserve"> Zawartość % min. 97,5 max. 101 
   Woda % max. 1,5 
   Kwasy (j. CH3COOH) % max. 0,005 
   Aldehydy  wg przepisu 
   Estry % max. 0,1 
   Popiół siarczanowy % max. 0,01 
   Chlorki (Cl) % max. 0,005 
   Metale ciężkie (j. Pb) % max. 0,001 </t>
    </r>
  </si>
  <si>
    <t>Łączna wartość netto</t>
  </si>
  <si>
    <r>
      <t xml:space="preserve">Tert-butanol (2-metylo-2-propanol)                                     </t>
    </r>
    <r>
      <rPr>
        <sz val="9"/>
        <rFont val="Times New Roman"/>
        <family val="1"/>
      </rPr>
      <t xml:space="preserve">            Zawartośc ≥99.5% 
gęstośc 0.775 g/mL at 25 °C(lit.) 
UV absorpcja λ: 215 nm Amax: 1.00 
  λ: 230 nm Amax: 0.50 
  λ: 250 nm Amax: 0.20 
  λ: 300-350 nm Amax: 0.01 </t>
    </r>
  </si>
  <si>
    <r>
      <t xml:space="preserve">Wapnia azotan 4 hydrat
 </t>
    </r>
    <r>
      <rPr>
        <sz val="9"/>
        <rFont val="Times New Roman"/>
        <family val="1"/>
      </rPr>
      <t xml:space="preserve"> Zawartość  min 99 %  
  Substancje nierozpuszczalne w wodzie max 0,005 %  
  pH (5%, H2O) 5 - 7  
  Chlorki (Cl) max 0,002 %  
  Siarczany (SO4) max 0,005 %
  Bar (Ba) max 0,005 %
  Magnez (Mg) max 0,05 %
  Miedź (Cu) max 0,0005 %
  Ołów (Pb) max 0,0005 %
  Potas (K) max 0,005 %
  Sód (Na) max 0,005 % 
  Stront (Sr) max 0,05 %  
  Żelazo (Fe) max 0,0005 %</t>
    </r>
  </si>
  <si>
    <r>
      <t xml:space="preserve">Heksan
</t>
    </r>
    <r>
      <rPr>
        <sz val="9"/>
        <rFont val="Times New Roman"/>
        <family val="1"/>
      </rPr>
      <t xml:space="preserve">  Zawartość  min. 99 %  
  Woda max. 0,01 %  
  Wolne kwasy (j. CH3COOH) max. 0,002 %  
  Pozostałość po odparowaniu max. 0,001 %  
  Substancje ciemniejące pod wpływem H2SO4 wg przepisu  
  Tiofen (C4H4S) wg przepisu  
  Związki aromatyczne (j. benzen) max. 0,01 %  
  Bar (Ba) max. 0,00001 % 
  Chrom (Cr) max. 0,000002 %  
  Cyna (Sn) max. 0,00001 % 
  Cynk (Zn) max. 0,00001 %
  Glin (Al) max. 0,00005 %
  Kadm (Cd) max. 0,000005 %
  Kobalt (Co) max. 0,000002 % 
  Magnez (Mg) max. 0,00001 %
  Mangan (Mn) max. 0,000002 %
  Miedź (Cu) max. 0,000002 %  
  Nikiel (Ni) max. 0,000002 %  
  Ołów (Pb) max. 0,00001 %  
  Wapń (Ca) max. 0,00005 %
  Żelazo (Fe) max. 0,00001 % </t>
    </r>
  </si>
  <si>
    <r>
      <t xml:space="preserve">Kwas trichlorooctowy
</t>
    </r>
    <r>
      <rPr>
        <sz val="9"/>
        <rFont val="Times New Roman"/>
        <family val="1"/>
      </rPr>
      <t xml:space="preserve">  Zawartość  min 98 %  
  Kwas siarkowy (H2SO4) max 0,3 %  
  Kwas dichlorooctowy max 1,2 %  
  Żelazo (Fe) max 0,001 %  
  Woda max 0,5 %  </t>
    </r>
  </si>
  <si>
    <r>
      <t xml:space="preserve">Hematoxylina 
   </t>
    </r>
    <r>
      <rPr>
        <sz val="9"/>
        <rFont val="Times New Roman"/>
        <family val="1"/>
      </rPr>
      <t xml:space="preserve">Procentowy współczynnik absorpcji (1%; 1cm; 290 nm; acetonitryl)  min. 150  
   Woda (KF) % max. 6,5 
   Przydatność do mikroskopii  wg przepisu </t>
    </r>
  </si>
  <si>
    <t>05HL0020500</t>
  </si>
  <si>
    <r>
      <t xml:space="preserve">Sodu wodorotlenek 0,1 MOL/L (0,1N) odważka analityczna                                                    </t>
    </r>
    <r>
      <rPr>
        <sz val="9"/>
        <rFont val="Times New Roman"/>
        <family val="1"/>
      </rPr>
      <t xml:space="preserve"> Stężenie po rozcieńczeniu do 1000 ml w 20°C  c(NaOH)=0,1mol/l +/-0,2 % </t>
    </r>
  </si>
  <si>
    <r>
      <t xml:space="preserve">Kwasu siarkowego ),0,05 MOL/L (0,1N) odważka analityczna                                 </t>
    </r>
    <r>
      <rPr>
        <sz val="9"/>
        <rFont val="Times New Roman"/>
        <family val="1"/>
      </rPr>
      <t xml:space="preserve"> Stężenie molowe (20°C)  c(H2SO4)=0,05mol/l+/-0,2% </t>
    </r>
  </si>
  <si>
    <r>
      <t xml:space="preserve">Sodu wodorotlenek (granulki)  
 </t>
    </r>
    <r>
      <rPr>
        <sz val="9"/>
        <rFont val="Times New Roman"/>
        <family val="1"/>
      </rPr>
      <t xml:space="preserve">Zawartość - min 98,8 %
  Sodu węglan (Na2CO3) - max 0,7 %  
  Azot ogólny (N) - max 0,0005 % 
  Chlorki (Cl) - max 0,005 %  
  Fosforany (PO4) - max 0,001 %  
  Krzemu ditlenek (SiO2) - max 0,005 %  
  Siarczany (SO4) - max 0,003 % 
  Metale ciężkie (j. Pb) - max 0,001 %  
  Bar (Ba) - max 0,0005 %  
  Cynk (Zn) - max 0,0005 %  
  Glin (Al) - max 0,001 %  
  Kadm (Cd) - max 0,0005 %  
  Kobalt (Co) - max 0,0005 %  
  Magnez (Mg) - max 0,0005 %  
  Mangan (Mn) - max 0,0005 %  
  Miedź (Cu) - max 0,0005 %  
  Nikiel (Ni) - max 0,0005 %  
  Ołów (Pb) - max 0,0005 %  
  Srebro (Ag) - max 0,0005 %  
  Stront (Sr) - max 0,0005 %  
  Wapń (Ca) - max 0,001 %  
  Żelazo (Fe) - max 0,0005 %  
  Arsen (As) - max 0,0003 %  </t>
    </r>
  </si>
  <si>
    <r>
      <t xml:space="preserve">Sulfanilamid                                                         </t>
    </r>
    <r>
      <rPr>
        <sz val="9"/>
        <rFont val="Times New Roman"/>
        <family val="1"/>
      </rPr>
      <t xml:space="preserve">  Zawartośc </t>
    </r>
    <r>
      <rPr>
        <sz val="9"/>
        <rFont val="Arial"/>
        <family val="2"/>
      </rPr>
      <t>≥</t>
    </r>
    <r>
      <rPr>
        <sz val="9"/>
        <rFont val="Times New Roman"/>
        <family val="1"/>
      </rPr>
      <t>99%                                                                rozpuszczalnośc bezbarwny do lekko żółtego 50mg/l w 0,5M HCl</t>
    </r>
  </si>
  <si>
    <r>
      <t xml:space="preserve">n-heksan
</t>
    </r>
    <r>
      <rPr>
        <sz val="9"/>
        <rFont val="Times New Roman"/>
        <family val="1"/>
      </rPr>
      <t>Zawartość (GC) % min. 99,0  
Woda % max. 0,005 
Kwasowość meq/g max. 0,0002                                                                                                                                                                                                                                                                              
Zasadowość meq/g max. 0,0002
Pozostałość po odparowaniu % max. 0,001                                                                                                                                                                                                                                                                             
Związki aromatyczne(w tym benzen) % max. 0,01
Związki siarki % max. 0,005
Al≤ 0,00005, B≤ 000002, Ba≤ 0,00001, Ca≤ 0,00005, Cd≤ 0,000005, Co≤ 0,000002, Cr≤ 0,000002, Cu≤ 0,000002, Fe≤ 0,00001, Mg≤ 0,00001,Mn≤ 0,000002,Ni≤ 0,000002,Pb≤ 0,00001,      Sn≤ 0,00001,Zn≤  0,00001 %</t>
    </r>
  </si>
  <si>
    <r>
      <t xml:space="preserve">Kwas siarkowy 95-97%  
</t>
    </r>
    <r>
      <rPr>
        <sz val="9"/>
        <rFont val="Times New Roman"/>
        <family val="1"/>
      </rPr>
      <t>Zawartość 95-97%
Chlorki (Cl) ≤ 0,1   
Azotany (NO3) ≤ 0,2
Fosforany  ≤ 0,5 
Ag</t>
    </r>
    <r>
      <rPr>
        <sz val="9"/>
        <rFont val="Arial"/>
        <family val="2"/>
      </rPr>
      <t>≤</t>
    </r>
    <r>
      <rPr>
        <sz val="9"/>
        <rFont val="Times New Roman"/>
        <family val="1"/>
      </rPr>
      <t xml:space="preserve"> 0,01, Al≤ 0,05, As≤ 0,01, Au≤ 0,05, B≤ 0,05, Ba≤ 0,05, Be≤ 0,01, Bi≤ 0,05, Ca≤ 0,1, Cd≤ 0,01, Co≤ 0,01, Cr≤ 0,02, Cu≤ 0,01, Fe≤ 0,1, Ga≤ 0,05, Ge≤ 0,02, In≤ 0,05, K≤ 0,01, Li≤ 0,01, Mg≤ 0,05, Mn≤ 0,01, Mo≤ 0,02, Na≤ 0,3, NH4≤ 1,0, Ni≤ 0,02, Pb≤ 0,01, Pt≤ 0,1, Sn≤ 0,05, Sr≤ 0,01, Ti≤ 0,02, Tl≤ 0,02, V≤ 0,01, Zn≤ 0,05, Zr≤ 0,02 %.                                                                                                                                </t>
    </r>
  </si>
  <si>
    <r>
      <t xml:space="preserve">Hydroksylaminy chlorowodorek
</t>
    </r>
    <r>
      <rPr>
        <sz val="9"/>
        <rFont val="Times New Roman"/>
        <family val="1"/>
      </rPr>
      <t xml:space="preserve">  Zawartość  min. 99 %  
  Substancje nierozpuszczalne w C2H5OH wg przepisu  
  pH (5%, H2O) 2,5 - 3,5  
  Wolne kwasy max. 0,25 meq/g  
  Pozostałość po prażeniu (j. SO4) max. 0,05 %  
  Związki siarki (j. SO4) max. 0,002 % 
  Sole amonowe (NH4) max. 0,1 %  
  Metale ciężkie (j. Pb) max. 0,0005 %  
  Żelazo (Fe) max. 0,0005 % </t>
    </r>
  </si>
  <si>
    <r>
      <t xml:space="preserve">Kwas azotowy 65%  
  </t>
    </r>
    <r>
      <rPr>
        <sz val="9"/>
        <rFont val="Times New Roman"/>
        <family val="1"/>
      </rPr>
      <t xml:space="preserve"> Zawartość % min. 64  
   Chlorki (Cl) ppb max. 500 
   Fosforany (PO4) ppb max. 10 
   Siarczany (SO4) ppb max. 500 
   Antymon (Sb) ppb max. 5 
   Arsen (As) ppb max. 10 
   Bar (Ba) ppb max. 10 
   Bizmut (Bi) ppb max. 5 
   Chrom (Cr) ppb max. 1 
   Cyna (Sn) ppb max. 5 
   Cynk (Zn) ppb max. 5 
   Kadm (Cd) ppb max. 1 
   Kobalt (Co) ppb max. 1 
   Magnez (Mg) ppb max. 10 
   Mangan (Mn) ppb max. 1 
   Miedź (Cu) ppb max. 2 
   Molibden (Mo) ppb max. 1 
   Nikiel (Ni) ppb max. 2 
   Ołów (Pb) ppb max. 2 
   Potas (K) ppb max. 50 
   Sód (Na) ppb max. 100 
   Srebro (Ag) ppb max. 1 
   Tytan (Ti) ppb max. 5 
   Wapń (Ca) ppb max. 50 
   Żelazo (Fe) ppb max. 10</t>
    </r>
  </si>
  <si>
    <r>
      <t xml:space="preserve">AgDDTK                                               </t>
    </r>
    <r>
      <rPr>
        <sz val="9"/>
        <rFont val="Times New Roman"/>
        <family val="1"/>
      </rPr>
      <t xml:space="preserve">Zawartośc  ≥99.0% (AT) </t>
    </r>
  </si>
  <si>
    <r>
      <t xml:space="preserve">Europium (III) oxide 99,99                               </t>
    </r>
    <r>
      <rPr>
        <sz val="9"/>
        <rFont val="Times New Roman"/>
        <family val="1"/>
      </rPr>
      <t xml:space="preserve">           analiza 99,99% podstawy metali śladowych 
Gęstość 7,42 g / ml w temperaturze 25 ° C</t>
    </r>
  </si>
  <si>
    <r>
      <t xml:space="preserve">Europium (III) nitrate pentahydrate 99,9                </t>
    </r>
    <r>
      <rPr>
        <sz val="9"/>
        <rFont val="Times New Roman"/>
        <family val="1"/>
      </rPr>
      <t xml:space="preserve">                                analiza 99,9% podstawy metali śladowych </t>
    </r>
  </si>
  <si>
    <r>
      <t xml:space="preserve">Zirconium (IV) oxynitrate 99,99                        </t>
    </r>
    <r>
      <rPr>
        <sz val="9"/>
        <rFont val="Times New Roman"/>
        <family val="1"/>
      </rPr>
      <t xml:space="preserve"> analiza 99,99% podstawy metali śladowych 
skład Stopień uwodnienia, ~ 1  </t>
    </r>
  </si>
  <si>
    <r>
      <t xml:space="preserve">Zirconium (IV) oxynitrate 99                                   </t>
    </r>
    <r>
      <rPr>
        <sz val="9"/>
        <rFont val="Times New Roman"/>
        <family val="1"/>
      </rPr>
      <t xml:space="preserve">       analiza 99% 
skład Stopień nawodnienia, ~ 6 </t>
    </r>
  </si>
  <si>
    <r>
      <t xml:space="preserve">Aceton pure 
</t>
    </r>
    <r>
      <rPr>
        <sz val="9"/>
        <rFont val="Times New Roman"/>
        <family val="1"/>
      </rPr>
      <t xml:space="preserve">   Zawartość % min. 99,5  
   Woda (KF) % max. 0,4 
   Kwasy (j. CH3COOH) % max. 0,002 
   Zasady (j. NH3) % max. 0,001 
   Aldehydy (j. HCHO) % max. 0,002 
   Alkohole (CH3OH i C2H5OH) % max. 0,06 
   Pozostałość po odparowaniu % max. 0,0005 
   Substancje organiczne nierozpuszczalne w wodzie  wg przepisu 
   Substancje redukujące KMnO4 (j. O) % max. 0,0001 
   Cynk (Zn) % max. 0,00001 
   Glin (Al) % max. 0,00005 
   Mangan (Mn) % max. 0,00001 
   Miedź (Cu) % max. 0,00001 
   Nikiel (Ni) % max. 0,00001 
   Ołów (Pb) % max. 0,00001 
   Żelazo (Fe) % max. 0,00001 </t>
    </r>
  </si>
  <si>
    <r>
      <t xml:space="preserve">Aceton 
</t>
    </r>
    <r>
      <rPr>
        <sz val="9"/>
        <rFont val="Times New Roman"/>
        <family val="1"/>
      </rPr>
      <t xml:space="preserve">   Zawartość % min. 99  
   Woda (KF) % max. 0,5 
   Kwasy (j. CH3COOH) % max. 0,003 
   Zasady (j. NH3) % max. 0,001 
   Aldehydy (j. HCHO) % max. 0,006 
   Alkohole (CH3OH i C2H5OH) % max. 0,06 
   Pozostałość po odparowaniu % max. 0,001 
   Substancje organiczne nierozpuszczalne w wodzie  wg przepisu 
   Substancje redukujące KMnO4 (j. O) % max. 0,0002 </t>
    </r>
  </si>
  <si>
    <r>
      <t xml:space="preserve">Trihalometany do kalibracji 98,9                                              </t>
    </r>
    <r>
      <rPr>
        <sz val="9"/>
        <rFont val="Times New Roman"/>
        <family val="1"/>
      </rPr>
      <t xml:space="preserve">        Stężenie 100 mcg / ml każdego składnika w metanolu 
przydatności nadaje się do 501,1 na US EPA 
  nadaje się do 501,2 na US EPA 
  nadaje się do 501,3 na US EPA 
  nadające się do 601 na US EPA </t>
    </r>
  </si>
  <si>
    <r>
      <t xml:space="preserve">Metanol              
</t>
    </r>
    <r>
      <rPr>
        <sz val="9"/>
        <rFont val="Times New Roman"/>
        <family val="1"/>
      </rPr>
      <t xml:space="preserve">   Zawartość (GC) % min. 99,8  
   Woda % max. 0,1 
   Wolne kwasy (j. HCOOH) % max. 0,002 
   Wolne zasady (j. NH3) % max. 0,0005 
   Aldehydy i ketony (j. HCHO) % max. 0,007 
   Pozostałość po odparowaniu % max. 0,002 
   Substancje ciemniejące pod wpływem H2SO4  wg przepisu 
   Substancje redukujące KMnO4 (j. O) % max. 0,0005 
   Żelazo (Fe) % max. 0,00002 </t>
    </r>
  </si>
  <si>
    <r>
      <t xml:space="preserve">Chloroamfenikol                                                 </t>
    </r>
    <r>
      <rPr>
        <sz val="9"/>
        <rFont val="Times New Roman"/>
        <family val="1"/>
      </rPr>
      <t xml:space="preserve">    Zawartość % min. 98 max. 102 
   Temperatura topnienia °C 149 - 153 
   Skręcalność właściwa ° +18,5 ÷ +21,5 
   Strata masy po suszeniu mg/g max. 5 
   Rozpuszczalność  wg przepisu </t>
    </r>
  </si>
  <si>
    <r>
      <t xml:space="preserve">Glikol etylenowy  
  </t>
    </r>
    <r>
      <rPr>
        <sz val="9"/>
        <rFont val="Times New Roman"/>
        <family val="1"/>
      </rPr>
      <t>Zawartość (GC) min 99 %  
  Gęstość (20°C) 1,113 - 1,115 g/ml  
  Woda max 0,2 %  
  Wolne kwasy (j. CH3COOH) max 0,001 % 
  Pozostałość po prażeniu max 0,005 % 
  Chlorki (Cl) max 0,0005 %  
  Siarczany (SO4) max 0,002 %  
  Metale ciężkie (j. Pb) max 0,0001 %  
  Żelazo (Fe) max 0,00005 %</t>
    </r>
  </si>
  <si>
    <r>
      <t xml:space="preserve">Akrylamid                                                            </t>
    </r>
    <r>
      <rPr>
        <sz val="9"/>
        <rFont val="Times New Roman"/>
        <family val="1"/>
      </rPr>
      <t xml:space="preserve">  Gęstość pary 2,45 (powietrze vs) 
ciśnienie par 0,03 mmHg (40 ° C) 
analiza ≥ 99% 
bp 125 ° C/25 mmHg (lit.) 
MP 82-86 ° C (lit.) 
przydatności nadaje się do elektroforezy 
</t>
    </r>
  </si>
  <si>
    <r>
      <t xml:space="preserve">EDTA    
  </t>
    </r>
    <r>
      <rPr>
        <sz val="9"/>
        <rFont val="Times New Roman"/>
        <family val="1"/>
      </rPr>
      <t xml:space="preserve">Zawartość 99 - 100,5 %  
  Substancje nierozpuszczalne w wodzie max 0,005 %  
  pH (5%, H2O) 4 - 5  
  Chlorki (Cl) max 0,004 %  
  Siarczany (SO4) max 0,005 %  
  Miedź (Cu) max 0,001 % 
  Ołów (Pb) max 0,001 % 
  Żelazo (Fe) max 0,0005 %  </t>
    </r>
  </si>
  <si>
    <r>
      <t xml:space="preserve">Magnezu tlenek                                                 
</t>
    </r>
    <r>
      <rPr>
        <sz val="9"/>
        <rFont val="Times New Roman"/>
        <family val="1"/>
      </rPr>
      <t xml:space="preserve">Zawartość (substancja wyprażona) % min. 97  
   Substancje nierozpuszczalne w rozcieńczonym HCl % max. 0,02 
   Chlorki (Cl) % max. 0,01 
   Siarczany (SO4) % max. 0,02 
   Bar (Ba) % max. 0,005 
   Ołów (Pb) % max. 0,003 
   Wapń (Ca) % max. 0,05 
   Żelazo (Fe) % max. 0,005 </t>
    </r>
  </si>
  <si>
    <r>
      <t xml:space="preserve">Fenol                                                                                                    </t>
    </r>
    <r>
      <rPr>
        <sz val="9"/>
        <rFont val="Times New Roman"/>
        <family val="1"/>
      </rPr>
      <t xml:space="preserve"> Wygląd zewnętrzny  bezbarwne lub różowe kryształy lub masa
  Zawartość min 99 %
  Klarowność roztworu wg przepisu 
  Temperatura krzepnięcia min 40,5 °C
  Woda (KF) max 0,5 %
  Pozostałość po odparowaniu max 0,01 % 
  Chlorki (Cl) max 0,001 %
  Żelazo (Fe) max 0,0001 %</t>
    </r>
  </si>
  <si>
    <r>
      <t xml:space="preserve">Potasu bromek                                                        </t>
    </r>
    <r>
      <rPr>
        <sz val="9"/>
        <rFont val="Times New Roman"/>
        <family val="1"/>
      </rPr>
      <t xml:space="preserve"> Zawartość min 99,5 %
  Straty suszenia max 0,5 %  
  Żelazo (Fe) max 0,0005 %
  Wapń (Ca) max 0,001 %
  Sód (Na) max 0,05 %
  Metale ciężkie (j. Pb) max 0,0005 %
  Magnez (Mg) max 0,001 %
  Bar (Ba) max 0,002 %
  Siarczany (SO4) max 0,005 %
  Jod (I) max 0,02 %
  Bromiany (BrO3) max 0,001 %
  Azot (N) max 0,001 %
  Chlorki (Cl) max 0,1 %
  pH 5% r-ru 5,5 - 8,5  
  Subst. nierozp. w wodzie max 0,005 % </t>
    </r>
  </si>
  <si>
    <r>
      <t xml:space="preserve">Cynk metaliczny (granulki)
</t>
    </r>
    <r>
      <rPr>
        <sz val="9"/>
        <rFont val="Times New Roman"/>
        <family val="1"/>
      </rPr>
      <t xml:space="preserve">zawartość ≥ 99.99% 
Rezystywność 5,8 μΩ cm, 20°C 
Gęstość 7,133 g / ml w temperaturze 25°C </t>
    </r>
  </si>
  <si>
    <r>
      <t xml:space="preserve">Aceton do HPLC 
</t>
    </r>
    <r>
      <rPr>
        <sz val="9"/>
        <rFont val="Times New Roman"/>
        <family val="1"/>
      </rPr>
      <t xml:space="preserve">zawartość (GC) ≥ 99.8 % 
Pozostałość po odparowaniu ≤ 2.0 mg/l 
Woda ≤ 0.05 % 
Kwasowość ≤ 0.0002 meq/g 
Zasadowość ≤ 0.0002 meq/g 
Transmission
- at 335 nm ≥ 50 % 
- at 340 nm ≥ 80 % 
- from 350 nm ≥ 98 % </t>
    </r>
  </si>
  <si>
    <r>
      <t xml:space="preserve">Sodu fosforan II zas. bezwodny                                 </t>
    </r>
    <r>
      <rPr>
        <sz val="9"/>
        <rFont val="Times New Roman"/>
        <family val="1"/>
      </rPr>
      <t xml:space="preserve">                Zawartość  min 99 %  
  pH (5%, H2O) 8,9 - 9,2  
  Straty po suszeniu (105°C, 2 h) max 0,2 % 
  Substancje nierozpuszczalne w wodzie max 0,01 %  
  Azot ogólny (N) max 0,002 %
  Chlorki (Cl) max 0,001 %  
  Siarczany (SO4) max 0,005 %  
  Cynk (Zn) max 0,001 % 
  Miedź (Cu) max 0,001 %  
  Ołów (Pb) max 0,001 %
  Potas (K) max 0,01 % 
  Żelazo (Fe) max 0,001 %</t>
    </r>
  </si>
  <si>
    <r>
      <t xml:space="preserve">Sodu cytrynian 2 hydrat                                      </t>
    </r>
    <r>
      <rPr>
        <sz val="9"/>
        <rFont val="Times New Roman"/>
        <family val="1"/>
      </rPr>
      <t xml:space="preserve">                    Zawartość min 99 %  
  Substancje nierozpuszczalne w wodzie max 0,005 % 
  pH (5%, H2O) 7 - 9  
  Chlorki (Cl) max 0,001 %  
  Fosforany (PO4) max 0,002 %  
  Siarczany (SO4) max 0,005 %
  Sole amonowe (NH4) max 0,001 %  
  Metale ciężkie (j. Pb) max 0,0005 %  
  Arsen (As) max 0,0001 % 
  Cynk (Zn) max 0,0005 %  
  Kadm (Cd) max 0,0005 %  
  Miedź (Cu) max 0,0005 %  
  Ołów (Pb) max 0,0005 %  
  Wapń (Ca) max 0,005 %  
  Żelazo (Fe) max 0,0005 %  </t>
    </r>
  </si>
  <si>
    <r>
      <t xml:space="preserve">Kwas ortofosforowy 85% 
  </t>
    </r>
    <r>
      <rPr>
        <sz val="9"/>
        <rFont val="Times New Roman"/>
        <family val="1"/>
      </rPr>
      <t xml:space="preserve"> Zawartość % min. 84,5 max. 87 
   Gęstość (20°C) g/ml min. 1,691 max. 1,721 
   Substancje redukujące (j. H3PO3) % max. 0,005 
   Azotany (NO3) % max. 0,0006 
   Chlorki (Cl) % max. 0,0005 
   Siarczany (SO4) % max. 0,003 
   Arsen (As) % max. 0,00005 
   Miedź (Cu) % max. 0,00002 
   Ołów (Pb) % max. 0,00005 
   Potas (K) % max. 0,002 
   Sód (Na) % max. 0,002 
   Wapń (Ca) % max. 0,002 
   Żelazo (Fe) % max. 0,0005 </t>
    </r>
  </si>
  <si>
    <r>
      <t xml:space="preserve">Kwas siarkowy  
 </t>
    </r>
    <r>
      <rPr>
        <sz val="9"/>
        <rFont val="Times New Roman"/>
        <family val="1"/>
      </rPr>
      <t xml:space="preserve">  Zawartość % min. 90 max. 92 
   Pozostałość po prażeniu % max. 0,005 
   Substancje redukujące KMnO4 (j. SO2) % max. 0,001 
   Azotany (NO3) % max. 0,0005 
   Chlorki (Cl) % max. 0,0005 
   Sole amonowe (NH4) % max. 0,001 
   Metale ciężkie (j. Pb) % max. 0,0005 
   Arsen (As) % max. 0,00001 
   Selen (Se) % max. 0,001 
   Żelazo (Fe) % max. 0,0005 </t>
    </r>
  </si>
  <si>
    <r>
      <t xml:space="preserve">Wodorotlenek potasu 
</t>
    </r>
    <r>
      <rPr>
        <sz val="9"/>
        <rFont val="Times New Roman"/>
        <family val="1"/>
      </rPr>
      <t xml:space="preserve">   Zawartość % min. 85  
   Azot ogólny (N) % max. 0,001 
   Chlorki (Cl) % max. 0,01 
   Fosforany (PO4) % max. 0,003 
   Krzemu ditlenek (SiO2) % max. 0,01 
   Siarczany (SO4) % max. 0,005 
   Węglany (j. K2CO3) % max. 1,5 
   Metale ciężkie (j. Pb) % max. 0,002 
   Glin (Al) % max. 0,01 
   Wapń (Ca) % max. 0,003 
   Żelazo (Fe) % max. 0,001 </t>
    </r>
  </si>
  <si>
    <r>
      <t xml:space="preserve">Kwas solny 30%
  </t>
    </r>
    <r>
      <rPr>
        <sz val="9"/>
        <rFont val="Times New Roman"/>
        <family val="1"/>
      </rPr>
      <t xml:space="preserve"> Zawartość % min. 28 max. 32 </t>
    </r>
  </si>
  <si>
    <r>
      <t xml:space="preserve">Kwas siarkowy VI min. 95% 
   </t>
    </r>
    <r>
      <rPr>
        <sz val="9"/>
        <rFont val="Times New Roman"/>
        <family val="1"/>
      </rPr>
      <t xml:space="preserve">Zawartość % min. 95  
   Pozostałość po prażeniu % max. 0,001 
   Substancje redukujące KMnO4 (j. SO2) % max. 0,0003 
   Azotany (NO3) % max. 0,0002 
   Chlorki (Cl) % max. 0,0001 
   Sole amonowe (NH4) % max. 0,0003 
   Metale ciężkie (j. Pb) % max. 0,0002 
   Arsen (As) % max. 0,000005 
   Bar (Ba) % max. 0,00005 
   Chrom (Cr) % max. 0,00005 
   Cynk (Zn) % max. 0,00005 
   Glin (Al) % max. 0,0001 
   Kadm (Cd) % max. 0,00005 
   Kobalt (Co) % max. 0,00005 
   Magnez (Mg) % max. 0,00005 
   Mangan (Mn) % max. 0,00005 
   Miedź (Cu) % max. 0,00005 
   Nikiel (Ni) % max. 0,00005 
   Ołów (Pb) % max. 0,0002 
   Selen (Se) % max. 0,0003 
   Stront (Sr) % max. 0,00005 
   Wapń (Ca) % max. 0,00005 
   Żelazo (Fe) % max. 0,0001 </t>
    </r>
  </si>
  <si>
    <r>
      <t xml:space="preserve">Kwas octowy 99,7 %    
</t>
    </r>
    <r>
      <rPr>
        <sz val="9"/>
        <rFont val="Times New Roman"/>
        <family val="1"/>
      </rPr>
      <t xml:space="preserve">Gęstość pary 2,07 (powietrze vs) 
ciśnienie par 11,4 mmHg (20 ° C) 
analiza ≥ 99,7% 
Temperatura samozapłonu. 800 ° F 
expl. lim. 16% ±, 92 ° F 
  ± 4%, 59 ° F 
Test rozcieńczania przechodzi test 
wszystkich zanieczyszczeń Cr2O72 -- reduktory, przechodzi test 
  MnO4-- reduktory, przechodzi test 
  ≤ 0,0004 mEq / g Titr. podstawy 
  ≤ 0,01% bezwodnika kwasu octowego 
evapn. pozostałość  ≤ 0,001% 
Kolor ≤ 10 (APHA) 
współczynnik załamania światła n20 / D 1,371 (lit.) 
bp 117-118 ° C (lit.) 
MP 16,2 ° C (lit.) 
Gęstość 1,049 g / ml w temperaturze 25 ° C (lit.) 
ślady anion Chlorek (Cl--): ≤ 1 ppm 
  siarczany (SO42 --): ≤ 1 ppm 
ślady kowania Fe: ≤ 0,2 ppm 
  Metale ciężkie (jak Pb): ≤ 0,5 ppm </t>
    </r>
  </si>
  <si>
    <r>
      <t xml:space="preserve">Woda DEPC                                                  </t>
    </r>
    <r>
      <rPr>
        <sz val="9"/>
        <rFont val="Times New Roman"/>
        <family val="1"/>
      </rPr>
      <t xml:space="preserve">     jakości DEPC obróbce i sterylne filtrowany 
trwałości  (ograniczony okres przydatności do spożycia) 
wszystkich zanieczyszczeń DNases żaden wykryty 
  RNases żaden wykryty 
  fosfatazy, żaden wykryty 
  proteaz, żaden wykryty 
współczynnik załamania światła n20 / D 1.34 (lit.) 
bp 100 ° C (lit.) 
Gęstość 1,000 g / ml 3,98 ° C (lit.) </t>
    </r>
  </si>
  <si>
    <r>
      <t xml:space="preserve">Kwas 6-hydroksy-2,5,7,8-tetrametylochromano-2-karboksylowy (Trolox)                                      </t>
    </r>
    <r>
      <rPr>
        <sz val="9"/>
        <rFont val="Times New Roman"/>
        <family val="1"/>
      </rPr>
      <t xml:space="preserve">analiza 97% 
MP 187-189 ° C (lit.) </t>
    </r>
  </si>
  <si>
    <r>
      <t xml:space="preserve">α-tokoferol  
</t>
    </r>
    <r>
      <rPr>
        <sz val="9"/>
        <rFont val="Times New Roman"/>
        <family val="1"/>
      </rPr>
      <t xml:space="preserve">analiza ≥ 96% (HPLC) 
Gęstość 0,950 g / ml w temperaturze 20 ° C (lit.) 
temp. składowania. 2-8 ° C </t>
    </r>
  </si>
  <si>
    <r>
      <t xml:space="preserve">Batofenantrolina C24H16N2                                      </t>
    </r>
    <r>
      <rPr>
        <sz val="9"/>
        <rFont val="Times New Roman"/>
        <family val="1"/>
      </rPr>
      <t xml:space="preserve">                analiza ≥ 99,0% (NT) 
jakości dla spektrofotometryczną det. Fe w surowicy 
MP 218-220 ° C (lit.) 
  218-222 ° C </t>
    </r>
  </si>
  <si>
    <r>
      <t xml:space="preserve">Kwas borowy
  </t>
    </r>
    <r>
      <rPr>
        <sz val="9"/>
        <rFont val="Times New Roman"/>
        <family val="1"/>
      </rPr>
      <t xml:space="preserve">Zawartość  min 99,5 %  
  Substancje nierozpuszczalne w wodzie max 0,01 %  
  Substancje nierozpuszczalne w etanolu wg przep.  
  Substancje nielotne z metanolem max 0,05 %  
  Chlorki (Cl) max 0,0003 %  
  Siarczany (SO4) max 0,005 %  
  Fosforany (j. PO4) max 0,001 %  
  Wapń (Ca) max 0,005 %
  Metale ciężkie (j. Pb) max 0,001 %  
  Żelazo (Fe) max 0,0001 %
  Arsen (As) max 0,0001 % </t>
    </r>
  </si>
  <si>
    <t>64-17-5 </t>
  </si>
  <si>
    <r>
      <t xml:space="preserve">Amonu żelaza III siarczan 12 hydrat  
  </t>
    </r>
    <r>
      <rPr>
        <sz val="9"/>
        <rFont val="Times New Roman"/>
        <family val="1"/>
      </rPr>
      <t xml:space="preserve"> Zawartość % min. 98 max. 101 
   Substancje nierozpuszczalne w wodzie % max. 0,01 
   pH (5%, H2O)  min. 1,3  
   Azotany (NO3) % max. 0,03 
   Chlorki (Cl) % max. 0,001 
   Fosforany (PO4) % max. 0,006 
   Cynk (Zn) % max. 0,005 
   Mangan (Mn) % max. 0,01 
   Miedź (Cu) % max. 0,005 
   Żelazo Fe(II) % max. 0,002 
   Metale alkaliczne i ziem alkalicznych (j. SO4) % max. 0,05 </t>
    </r>
  </si>
  <si>
    <r>
      <t xml:space="preserve">Kwas barbiturowy GR do analizy 
</t>
    </r>
    <r>
      <rPr>
        <sz val="9"/>
        <rFont val="Times New Roman"/>
        <family val="1"/>
      </rPr>
      <t xml:space="preserve">Zawartość ≥ 99 % 
Chlorki (Cl) ≤ 40 ppm 
Metale ciężkie (z Pb) ≤ 50 ppm 
Fe  ≤ 10 ppm 
Pozostałość po suszeniu(105 °C) ≤ 0.1 % </t>
    </r>
  </si>
  <si>
    <r>
      <t xml:space="preserve">Sulfanilamid
</t>
    </r>
    <r>
      <rPr>
        <sz val="9"/>
        <rFont val="Times New Roman"/>
        <family val="1"/>
      </rPr>
      <t xml:space="preserve">   Zawartość (w preparacie wysuszonym) % min. 99 max. 101 
   Temperatura topnienia °C 164 - 167 
   Substancje nierozpuszczalne w HCI  wg przepisu 
   Substancje nierozpuszczalne w NaOH  wg przepisu 
   Straty po suszeniu (105+/-5°C) % max. 0,5 
   Kwasowość  wg przepisu 
   Pozostałość po prażeniu (j. SO4) % max. 0,1 
   Chlorki (Cl) % max. 0,01 
   Siarczany (SO4) % max. 0,02 
   Metale ciężkie (j. Pb) % max. 0,002 </t>
    </r>
  </si>
  <si>
    <r>
      <t xml:space="preserve">N-(1-Naftylo)etylenodiamina dichlorowodor.
</t>
    </r>
    <r>
      <rPr>
        <sz val="9"/>
        <rFont val="Times New Roman"/>
        <family val="1"/>
      </rPr>
      <t xml:space="preserve">Miareczkowanie AgNO3 ≥ 98,0% suchej substancji 
Woda (Karl Fischer) ≤ 5,0% 
Rozpuszczalność (NTU) Jasny 1g/50mL H2O </t>
    </r>
  </si>
  <si>
    <r>
      <t xml:space="preserve">APTES (γ-aminopropylotrójetoksysilan)                                 </t>
    </r>
    <r>
      <rPr>
        <sz val="9"/>
        <rFont val="Times New Roman"/>
        <family val="1"/>
      </rPr>
      <t xml:space="preserve">  analiza 99% 
bp 217 ° C/760 mmHg (lit.) 
Gęstość 0,946 g / ml w temperaturze 25 ° C (lit.) </t>
    </r>
  </si>
  <si>
    <r>
      <t xml:space="preserve">DTNB (kwas 5,5-ditiobis-2-nitrobenzoesowy)                      </t>
    </r>
    <r>
      <rPr>
        <sz val="9"/>
        <rFont val="Times New Roman"/>
        <family val="1"/>
      </rPr>
      <t xml:space="preserve">    analiza 99% 
MP 240-245 ° C (grudzień) (lit.) </t>
    </r>
  </si>
  <si>
    <r>
      <t xml:space="preserve">Briliant Blue G                                          </t>
    </r>
    <r>
      <rPr>
        <sz val="9"/>
        <rFont val="Times New Roman"/>
        <family val="1"/>
      </rPr>
      <t xml:space="preserve">      Zawartość barwnika, ~ 90% analizy elementarnej</t>
    </r>
  </si>
  <si>
    <r>
      <t xml:space="preserve">Coomassie Brillant Blue R 250 
</t>
    </r>
    <r>
      <rPr>
        <sz val="9"/>
        <rFont val="Times New Roman"/>
        <family val="1"/>
      </rPr>
      <t>rozpuszcalność 0.01 G IN 10 ML MEOH
UV max.abs.588/306 nm, p-15/P+15=1.04/1.43, e(1%/1cm)=735/229, etoh 96 %</t>
    </r>
  </si>
  <si>
    <r>
      <t xml:space="preserve">Bufor fosforanowy pH 7,5                               </t>
    </r>
    <r>
      <rPr>
        <sz val="9"/>
        <rFont val="Times New Roman"/>
        <family val="1"/>
      </rPr>
      <t xml:space="preserve">  7,41 w temp 25</t>
    </r>
    <r>
      <rPr>
        <sz val="9"/>
        <rFont val="Arial"/>
        <family val="2"/>
      </rPr>
      <t>º</t>
    </r>
    <r>
      <rPr>
        <sz val="9"/>
        <rFont val="Times New Roman"/>
        <family val="1"/>
      </rPr>
      <t>C                                                       Niepewność rozszerzona (k=2) 0,01</t>
    </r>
  </si>
  <si>
    <r>
      <t xml:space="preserve">Episilon DNP Lizyny chlorowodorek                                 </t>
    </r>
    <r>
      <rPr>
        <sz val="9"/>
        <rFont val="Times New Roman"/>
        <family val="1"/>
      </rPr>
      <t xml:space="preserve">  Zawartośc ≥98 %
Azot 15.2 - 16.4 %</t>
    </r>
  </si>
  <si>
    <r>
      <t xml:space="preserve">Pepsyna     
</t>
    </r>
    <r>
      <rPr>
        <sz val="9"/>
        <rFont val="Times New Roman"/>
        <family val="1"/>
      </rPr>
      <t xml:space="preserve">Aktywność/FIP (Hemoglobina; pH 1.6; 25 °C) </t>
    </r>
  </si>
  <si>
    <r>
      <t xml:space="preserve">Chloromrówczan metylu  
</t>
    </r>
    <r>
      <rPr>
        <sz val="9"/>
        <rFont val="Times New Roman"/>
        <family val="1"/>
      </rPr>
      <t xml:space="preserve"> Zawartość ≥98.5 %</t>
    </r>
  </si>
  <si>
    <r>
      <t xml:space="preserve">AIBN, azobisizo-butyronitryl 
 </t>
    </r>
    <r>
      <rPr>
        <sz val="9"/>
        <rFont val="Times New Roman"/>
        <family val="1"/>
      </rPr>
      <t>Temp. topnienia 99°C to 102°C
 Zawartość &gt;97.5 %
 Woda &lt;0.5 %</t>
    </r>
  </si>
  <si>
    <r>
      <t xml:space="preserve">Red Taq Ready Mix                                             </t>
    </r>
    <r>
      <rPr>
        <sz val="9"/>
        <rFont val="Times New Roman"/>
        <family val="1"/>
      </rPr>
      <t>PCR Reaction Mix</t>
    </r>
  </si>
  <si>
    <r>
      <t xml:space="preserve">Kwas azotowy 
 </t>
    </r>
    <r>
      <rPr>
        <sz val="9"/>
        <rFont val="Times New Roman"/>
        <family val="1"/>
      </rPr>
      <t>Zawartość ≥69.0% (T)
 (Cl-): ≤0.3 mg/kg, (PO4-): ≤0.01 mg/kg, (SO42-): ≤0.05 mg/kg
 Ag: ≤0.5 μg/kg,Al: ≤5 μg/kg, As: ≤0.5 μg/kg, Au: ≤1 μg/kg, Ba: ≤0.5 μg/kg, Be: ≤0.5 μg/kg, Bi: ≤0.5 μg/kg, Ca: ≤10 μg/kg, Cd: ≤0.5 μg/kg, Ce: ≤0.5 μg/kg, Co: ≤0.5 μg/kg, Cr: ≤1 μg/kg, Cs: ≤0.5 μg/kg, Cu: ≤0.5 μg/kg, Fe: ≤5 μg/kg, Ga: ≤0.5 μg/kg, Ge: ≤0.5 μg/kg, Hg: ≤0.5 μg/kg, In: ≤0.5 μg/kg, K: ≤10 μg/kg, Li: ≤0.5 μg/kg, Mg: ≤1 μg/kg, Mn: ≤0.5 μg/kg, Mo: ≤0.5 μg/kg, Na: ≤10 μg/kg, Ni: ≤1 μg/kg, Pb: ≤0.5 μg/kg, Pt: ≤0.5 μg/kg
 Rb: ≤0.5 μg/kg, Sb: ≤0.5 μg/kg, Se: ≤1 μg/kg, Sn: ≤0.5 μg/kg, Sr: ≤0.5 μg/kg, Ti: ≤1 μg/kg, Tl: ≤0.5 μg/kg, V: ≤1 μg/kg, Zn: ≤1 μg/kg  Zr: ≤1 μg/kg</t>
    </r>
  </si>
  <si>
    <r>
      <t xml:space="preserve">Kwas nadchlorowy 
</t>
    </r>
    <r>
      <rPr>
        <sz val="9"/>
        <rFont val="Times New Roman"/>
        <family val="1"/>
      </rPr>
      <t xml:space="preserve"> Zawartość 67-72% (T)
  ≤1 mg/kg  ( PO4)
  ≤1 mg/kg ( SO4) (ICP)
  (Br-): ≤1 mg/kg
 (Cl-): ≤10 mg/kg
 (F-): ≤1 mg/kg
  Ag: ≤0.002 mg/kg
  Al: ≤0.005 mg/kg
  As: ≤0.005 mg/kg
  Ba: ≤0.01 mg/kg
  Be: ≤0.001 mg/kg
  Bi: ≤0.005 mg/kg
  Ca: ≤0.03 mg/kg
  Cd: ≤0.001 mg/kg
  Co: ≤0.001 mg/kg
  Cr: ≤0.03 mg/kg
  Cu: ≤0.001 mg/kg
  Fe: ≤0.01 mg/kg
  Hg: ≤0.005 mg/kg
  K: ≤0.02 mg/kg
  Li: ≤0.001 mg/kg
  Mg: ≤0.005 mg/kg
  Mn: ≤0.001 mg/kg
  Mo: ≤0.001 mg/kg
  Na: ≤0.03 mg/kg
  Ni: ≤0.002 mg/kg
  Pb: ≤0.005 mg/kg
  Sn: ≤0.005 mg/kg
  Sr: ≤0.001 mg/kg
  Ti: ≤0.001 mg/kg
  V: ≤0.001 mg/kg
  Zn: ≤0.01 mg/kg
  Zr: ≤0.01 mg/kg</t>
    </r>
  </si>
  <si>
    <r>
      <t xml:space="preserve">Kwas siarkowy 96%  
</t>
    </r>
    <r>
      <rPr>
        <sz val="9"/>
        <rFont val="Times New Roman"/>
        <family val="1"/>
      </rPr>
      <t xml:space="preserve"> Zawartość 95 to 98 %
  SO2  &lt; 20 ppm
  Fe &lt; 0.5 ppm
  Cl  &lt; 0.5 ppm
  As &lt; 0.03 ppm
  N  &lt; 1 ppm</t>
    </r>
  </si>
  <si>
    <r>
      <t xml:space="preserve">Metylowy do HPLC  
</t>
    </r>
    <r>
      <rPr>
        <sz val="9"/>
        <rFont val="Times New Roman"/>
        <family val="1"/>
      </rPr>
      <t xml:space="preserve">Zawartość (GC) ≥ 99.8 % 
Pozostałość po odparowaniu ≤ 3.0 mg/l 
Woda ≤ 0.03 % 
Kolor ≤ 10 Hazen 
Kwasowość ≤ 0.0002 meq/g 
Zasadowość ≤ 0.0002 meq/g 
Transmission
- at 225 nm ≥ 50 % 
- at 240 nm ≥ 80 % 
- from 265 nm ≥ 98 % </t>
    </r>
  </si>
  <si>
    <r>
      <t xml:space="preserve">Kobaltu chlorek  </t>
    </r>
    <r>
      <rPr>
        <sz val="11"/>
        <color indexed="60"/>
        <rFont val="Times New Roman"/>
        <family val="1"/>
      </rPr>
      <t>niuwodniony</t>
    </r>
    <r>
      <rPr>
        <sz val="9"/>
        <rFont val="Times New Roman"/>
        <family val="1"/>
      </rPr>
      <t xml:space="preserve"> ??                                    ciśnienie par 40 mmHg (0 ° C) 
grade czysty rocznie 
analiza ≥ 98,0% (KT) 
wszystkich zanieczyszczeń ≤ 2% wody 
MP 724 ° C (lit.) 
ślady anion siarczany (SO42 --): ≤ 50 mg / kg 
ślady kowania Ca: ≤ 50 mg / kg 
  Cd: ≤ 50 mg / kg 
  Cu: ≤ 50 mg / kg 
  Fe: ≤ 50 mg / kg 
  K: ≤ 100 mg / kg 
  Na: ≤ 200 mg / kg 
  Ni: ≤ 1000 mg / kg 
  Pb: ≤ 50 mg / kg 
  Zn: ≤ 50 mg / kg </t>
    </r>
  </si>
  <si>
    <r>
      <t xml:space="preserve">Kwas siarkowy 95%  
   </t>
    </r>
    <r>
      <rPr>
        <sz val="9"/>
        <rFont val="Times New Roman"/>
        <family val="1"/>
      </rPr>
      <t xml:space="preserve">Zawartość % min. 95  
   Pozostałość po prażeniu % max. 0,001 
   Substancje redukujące KMnO4 (j. SO2) % max. 0,0003 
   Azotany (NO3) % max. 0,0002 
   Chlorki (Cl) % max. 0,0001 
   Sole amonowe (NH4) % max. 0,0003 
   Metale ciężkie (j. Pb) % max. 0,0002 
   Arsen (As) % max. 0,000005 
   Bar (Ba) % max. 0,00005 
   Chrom (Cr) % max. 0,00005 
   Cynk (Zn) % max. 0,00005 
   Glin (Al) % max. 0,0001 
   Kadm (Cd) % max. 0,00005 
   Kobalt (Co) % max. 0,00005 
   Magnez (Mg) % max. 0,00005 
   Mangan (Mn) % max. 0,00005 
   Miedź (Cu) % max. 0,00005 
   Nikiel (Ni) % max. 0,00005 
   Ołów (Pb) % max. 0,0002 
   Selen (Se) % max. 0,0003 
   Stront (Sr) % max. 0,00005 
   Wapń (Ca) % max. 0,00005 
   Żelazo (Fe) % max. 0,0001 </t>
    </r>
  </si>
  <si>
    <r>
      <t xml:space="preserve">1-butanol &gt;99% (GC)  
 </t>
    </r>
    <r>
      <rPr>
        <sz val="9"/>
        <rFont val="Times New Roman"/>
        <family val="1"/>
      </rPr>
      <t xml:space="preserve">zanieczyszczenia  ≤ 0,002%, substancje nielotne 
                            ≤ 0,1% woda (Karl Fischer) 
współczynnik załamania światła n20 / D 1,399 
gęstość 0,81 g / ml w temperaturze 25 ° C    </t>
    </r>
  </si>
  <si>
    <r>
      <t xml:space="preserve">Sodu diwodorofosforan (I zasadowy) 2 hydrat &gt;99% kryst. 
  </t>
    </r>
    <r>
      <rPr>
        <sz val="9"/>
        <rFont val="Times New Roman"/>
        <family val="1"/>
      </rPr>
      <t xml:space="preserve">Chlorki (Cl-): ≤ 50 mg / kg 
  Siarczany (SO4 2-): ≤ 50 mg / kg 
  Ca: ≤ 50 mg / kg 
  Cd: ≤ 50 mg / kg 
  Co: ≤ 50 mg / kg 
  Cu: ≤ 50 mg / kg 
  Fe: ≤ 50 mg / kg 
  K: ≤ 100 mg / kg 
  Ni: ≤ 50 mg / kg 
  Pb: ≤ 50 mg / kg 
  Zn: ≤ 50 mg / kg </t>
    </r>
  </si>
  <si>
    <r>
      <t xml:space="preserve">Toluen  
</t>
    </r>
    <r>
      <rPr>
        <sz val="9"/>
        <rFont val="Times New Roman"/>
        <family val="1"/>
      </rPr>
      <t xml:space="preserve">   Zawartość (GC) % min. 99,5  
   Woda % max. 0,03 
   Odczyn wyciągu wodnego  obojętny 
   Pozostałość po odparowaniu % max. 0,001 
   Stopień zabarwienia z H2SO4 wg wzorców K2Cr2O7  max. 0,1 
   Tiotoluen  brak 
   Siarka całkowita (S) % max. 0,0005 
   Cynk (Zn) % max. 0,00001 
   Glin (Al) % max. 0,00005 
   Magnez (Mg) % max. 0,00005 
   Miedź (Cu) % max. 0,00001 
   Mangan (Mn) % max. 0,00001 
   Nikiel (Ni) % max. 0,00001 
   Ołów (Pb) % max. 0,00001 
   Wapń (Ca) % max. 0,00005 
   Żelazo (Fe) % max. 0,00001 </t>
    </r>
  </si>
  <si>
    <r>
      <t xml:space="preserve">Kwas azotowy  min. 65% 
</t>
    </r>
    <r>
      <rPr>
        <sz val="9"/>
        <rFont val="Times New Roman"/>
        <family val="1"/>
      </rPr>
      <t xml:space="preserve">   Zawartość % min. 65  
   Pozostałość po prażeniu (j. SO4) % max. 0,002 
   Chlorki (Cl) % max. 0,0001 
   Fosforany (PO4) % max. 0,00005 
   Siarczany (SO4) % max. 0,0002 
   Metale ciężkie (j. Pb) % max. 0,0001 
   Arsen (As) % max. 0,000002 
   Chrom (Cr) % max. 0,00005 
   Cynk (Zn) % max. 0,00005 
   Glin (Al) % max. 0,0001 
   Magnez (Mg) % max. 0,00005 
   Mangan (Mn) % max. 0,00005 
   Miedź (Cu) % max. 0,00005 
   Nikiel (Ni) % max. 0,00005 
   Ołów (Pb) % max. 0,00005 
   Żelazo (Fe) % max. 0,0001 </t>
    </r>
  </si>
  <si>
    <r>
      <t xml:space="preserve">1.10 Fenantrolina 
  </t>
    </r>
    <r>
      <rPr>
        <sz val="9"/>
        <rFont val="Times New Roman"/>
        <family val="1"/>
      </rPr>
      <t>Zawartość min 99,5 %
  Temperatura topnienia 117 - 120°C
  Pozostałość po prażeniu (j. SO4) max 0,05 %
  Woda 8,5 - 9,5 %
  Przydatność jako wskaźnika red. wg przep
  Molowy współczynnik absorbcji:  E (pH 3,0; lambda = 420 ÷ 460 nm) min 11000</t>
    </r>
  </si>
  <si>
    <r>
      <t xml:space="preserve">Czerń mordant 11-eriochromowa T wskaźnik 
</t>
    </r>
    <r>
      <rPr>
        <sz val="9"/>
        <rFont val="Times New Roman"/>
        <family val="1"/>
      </rPr>
      <t xml:space="preserve"> Pozostałość po prażeniu (j. SO4) max 20,0 %
  Procentowy współczynnik absorbancji  1%1cm(pH 10,0; = 580 - 640 nm) min 400
  Czułość na jony Mg min 0,00001 %
  Straty po suszeniu max 5,0 %
  Jednorodność chromat. wg przep.</t>
    </r>
  </si>
  <si>
    <r>
      <t xml:space="preserve">Oranż metylowy wsk.
 </t>
    </r>
    <r>
      <rPr>
        <sz val="9"/>
        <rFont val="Times New Roman"/>
        <family val="1"/>
      </rPr>
      <t>Rozpuszczalność w wodzie wg przep.
  Czułość na zmianę pH wg przep. 
  Molowy współczynnik absorbcji: 
  E (pH 3,0; lambda = 480 ÷ 520 nm) min 36000
  E (pH 4,4; lambda = 440 ÷ 480 nm) min 24000
  Straty suszenia max 3,0 %
  Jednorodność chromat. (TLC) wg przep.</t>
    </r>
  </si>
  <si>
    <r>
      <t xml:space="preserve">Kwas solny roztwór mianowany 0,1 mol/l  
</t>
    </r>
    <r>
      <rPr>
        <sz val="9"/>
        <rFont val="Times New Roman"/>
        <family val="1"/>
      </rPr>
      <t xml:space="preserve">Stężenie molowe (20°C)  c(HCl)=0,1mol/l+/-0,2% </t>
    </r>
  </si>
  <si>
    <r>
      <t xml:space="preserve">Baru chlorek  2 hydrat                                                              </t>
    </r>
    <r>
      <rPr>
        <sz val="9"/>
        <rFont val="Times New Roman"/>
        <family val="1"/>
      </rPr>
      <t xml:space="preserve"> Zawartość  min 99,0 %  
  Żelazo (Fe) max 0,0002 %  
  Substancje nierozpuszczalne w wodzie max 0,005 % 
  pH 5% r-ru 5,0 - 8,0  
  Azot całkowity (N) max 0,002 %  
  Metale ciężkie (j. Pb) max 0,0005 % 
  Potas (K) max 0,005 %  
  Sód (Na) max 0,005 %  
  Wapń (Ca) max 0,005 % 
  Ołów (Pb) max 0,0005 %
  Straty po suszeniu (150°C) 14,0 - 16,0 %  
  Kadm (Cd) max 0,0005 %  
  Cynk (Zn) max 0,0005 % 
  Magnez (Mg) max 0,0005 %  
  Mangan (Mn) max 0,0005 %  
  Miedź (Cu) max 0,0005 %
  Stront (Sr) max 0,01 % </t>
    </r>
  </si>
  <si>
    <r>
      <t xml:space="preserve"> Żelaza II Siarczan VI
</t>
    </r>
    <r>
      <rPr>
        <sz val="9"/>
        <rFont val="Times New Roman"/>
        <family val="1"/>
      </rPr>
      <t xml:space="preserve">  Zawartość 99,5 - 104,5 %
  Substancje nierozpuszczalne w wodzie max 0,01 % 
  pH (5%, H2O) 3 - 4  
  Substancje niestrącalne NH4OH max 0,05 %  
  Azot ogólny (N) max 0,001 % 
  Chlorki (Cl) max 0,001 %  
  Fosforany (PO4) max 0,001 %  
  Arsen (As) max 0,0002 %
  Cynk (Zn) max 0,005 % 
  Magnez (Mg) max 0,005 %  
  Mangan (Mn) max 0,05 % 
  Miedź (Cu) max 0,0025 % 
  Ołów (Pb) max 0,005 %
  Potas (K) max 0,005 % 
  Sód (Na) max 0,01 % 
  Wapń (Ca) max 0,01 %  
  Żelazo Fe(III) max 0,025 %</t>
    </r>
  </si>
  <si>
    <r>
      <t xml:space="preserve">Srebra (I) siarczan (VI)                                              </t>
    </r>
    <r>
      <rPr>
        <sz val="9"/>
        <rFont val="Times New Roman"/>
        <family val="1"/>
      </rPr>
      <t xml:space="preserve"> Zawartość min 99,8 % 
  Substancje nierozpuszczalne w wodzie zakwaszonej HNO3 max 0,02 %
  Substancje niestrącalne HCl max 0,03 % 
  Azotany (NO3) max 0,005 % 
  Chlorki (Cl) max 0,001 % 
  Ołów, miedź, cynk (Pb+Cu+Zn) max 0,002 %  
  Żelazo (Fe) max 0,001 %  </t>
    </r>
  </si>
  <si>
    <r>
      <t xml:space="preserve">Amonu  glinu siarczan 12 hydrat                                               </t>
    </r>
    <r>
      <rPr>
        <sz val="9"/>
        <rFont val="Times New Roman"/>
        <family val="1"/>
      </rPr>
      <t xml:space="preserve"> Zawartość  min. 98%  
  Sód (Na) max. 0,1%  
  Arsen (As) max. 0,00005%  
  Met. ciężkie (j. Pb) max. 0,0005% 
  Żelazo (Fe, III) max. 0,0005%  
  Chlorki (Cl) max. 0,001%
  Subst. nierozp. w wodzie max. 0,005%  
  Wygląd zewnętrzny bezbarwne kryształ </t>
    </r>
  </si>
  <si>
    <r>
      <t xml:space="preserve">Miedzi siarczan 5 hydrat 
</t>
    </r>
    <r>
      <rPr>
        <sz val="9"/>
        <rFont val="Times New Roman"/>
        <family val="1"/>
      </rPr>
      <t xml:space="preserve">  Zawartość  99,0 - 101,0 %  
  Żelazo (Fe) max 0,01 %  
  Sód, potas, wapń (Na + K + Ca) max 0,07 % 
  Nikiel (Ni) max 0,005 % 
  Azot (N) max 0,004 % 
  Chlorki (Cl) max 0,0005 %  
  Substancje nierozpuszczalne w wodzie max 0,005 % </t>
    </r>
  </si>
  <si>
    <r>
      <t xml:space="preserve">2-Fenoksyetanol                                                    </t>
    </r>
    <r>
      <rPr>
        <sz val="9"/>
        <rFont val="Times New Roman"/>
        <family val="1"/>
      </rPr>
      <t>Gęstośc 1,107 g/ml w temp. 20°C</t>
    </r>
  </si>
  <si>
    <r>
      <t xml:space="preserve">Roztwór buforowy pH 4
  </t>
    </r>
    <r>
      <rPr>
        <sz val="9"/>
        <rFont val="Times New Roman"/>
        <family val="1"/>
      </rPr>
      <t>pH 4
  Dokładnośc +/- 0,05  
  Pomiar wykonany w temp. 20</t>
    </r>
    <r>
      <rPr>
        <sz val="9"/>
        <rFont val="Arial"/>
        <family val="2"/>
      </rPr>
      <t>ºC</t>
    </r>
  </si>
  <si>
    <r>
      <t xml:space="preserve">Roztwór buforowy pH 7                                  </t>
    </r>
    <r>
      <rPr>
        <sz val="9"/>
        <rFont val="Times New Roman"/>
        <family val="1"/>
      </rPr>
      <t xml:space="preserve">    pH 7
  Dokładnośc +/- 0,05  
  Pomiar wykonany w temp. 20ºC</t>
    </r>
  </si>
  <si>
    <r>
      <t xml:space="preserve">Roztwór buforowy pH 10                             </t>
    </r>
    <r>
      <rPr>
        <sz val="9"/>
        <rFont val="Times New Roman"/>
        <family val="1"/>
      </rPr>
      <t xml:space="preserve">  pH 10
  Dokładnośc +/- 0,05  
  Pomiar wykonany w temp. 20ºC</t>
    </r>
  </si>
  <si>
    <r>
      <t xml:space="preserve">Oranżel      
 </t>
    </r>
    <r>
      <rPr>
        <sz val="9"/>
        <rFont val="Times New Roman"/>
        <family val="1"/>
      </rPr>
      <t xml:space="preserve"> Ziarno &gt;5mm max. 2%
  Ziarno &lt;2mm max. 2%
  Wilgoc &lt;1,5%(3h, 150</t>
    </r>
    <r>
      <rPr>
        <sz val="9"/>
        <rFont val="Arial"/>
        <family val="2"/>
      </rPr>
      <t>º</t>
    </r>
    <r>
      <rPr>
        <sz val="9"/>
        <rFont val="Times New Roman"/>
        <family val="1"/>
      </rPr>
      <t>C
  pH 3,5 do 8 
  Przewodnośc &lt;300 uS/m 
  Rozpuszczalnośc w wodzie max. 2%</t>
    </r>
  </si>
  <si>
    <r>
      <t xml:space="preserve">Denaturat plyn RKG3                          </t>
    </r>
    <r>
      <rPr>
        <sz val="9"/>
        <rFont val="Times New Roman"/>
        <family val="1"/>
      </rPr>
      <t xml:space="preserve">                  Moc 91,7 - 92,3%                                                        Liczba zmętnienia max. 200</t>
    </r>
  </si>
  <si>
    <r>
      <t xml:space="preserve">Kwas azotowy 25 %                                                        </t>
    </r>
    <r>
      <rPr>
        <sz val="9"/>
        <rFont val="Times New Roman"/>
        <family val="1"/>
      </rPr>
      <t xml:space="preserve"> Zawartość 25,0 +/- 1,0 %
  Metale ciężkie (j. Pb) max 0,0001 % 
  Pozostałość po prażeniu max 0,002 %  
  Chlorki (j. Cl) max 0,0001 %
  Siarczany (SO4) max 0,0002 %
  Arsen (As) max 0,000002 % 
  Żelazo (Fe) max 0,0001 %</t>
    </r>
  </si>
  <si>
    <r>
      <t xml:space="preserve">Glukoza   
</t>
    </r>
    <r>
      <rPr>
        <sz val="9"/>
        <rFont val="Times New Roman"/>
        <family val="1"/>
      </rPr>
      <t xml:space="preserve">   Skręcalność właściwa (20°C, 10%, H2O) ° +52,5 ÷ +53 
   Substancje nierozpuszczalne w wodzie % max. 0,005 
   Straty po suszeniu (105+/-5°C) % max. 0,2 
   Kwasy (j. CH3COOH) % max. 0,015 
   Skrobia  wg przepisu 
   Pozostałość po prażeniu (j. SO4) % max. 0,02 
   Chlorki (Cl) % max. 0,0025 
   Siarczany i siarczyny (j. SO4) % max. 0,005 
   Metale ciężkie (j. Pb) % max. 0,0005 
   Arsen (As) % max. 0,00004 
   Bar (Ba) % max. 0,0001 
   Cynk (Zn) % max. 0,0005 
   Kadm (Cd) % max. 0,001 
   Kobalt (Co) % max. 0,0001 
   Magnez (Mg) % max. 0,0005 
   Mangan (Mn) % max. 0,0001 
   Miedź (Cu) % max. 0,0005 
   Ołów (Pb) % max. 0,0005 
   Stront (Sr) % max. 0,0001 
   Wapń (Ca) % max. 0,0005 
   Żelazo (Fe) % max. 0,0005 </t>
    </r>
  </si>
  <si>
    <r>
      <t xml:space="preserve">1,3-Propanodiol ≥ 99,6%                                                    </t>
    </r>
    <r>
      <rPr>
        <sz val="9"/>
        <rFont val="Times New Roman"/>
        <family val="1"/>
      </rPr>
      <t xml:space="preserve"> ciśnienie par 0,8 mmHg (20 ° C) 
  9,8 mmHg (100 ° C) 
analiza ≥ 99,6% 
wszystkich zanieczyszczeń &lt;0,1% wody 
współczynnik załamania światła n20 / D 1,440 (lit.) 
napięcie powierzchniowe  46,2 dyn / cm 20 ° C 
lepkość 52 cP (20 ° C) (lit.) 
bp 214 ° C/760 mmHg (lit.) 
MP -27 ° C (lit.) 
rozpuszczalność H2O: rozpuszczalny 
Gęstość 1,053 g / ml w temperaturze 25 ° C (lit.) 
ślady anion Chlorek (Cl--): &lt;0,5 ppm</t>
    </r>
  </si>
  <si>
    <r>
      <t xml:space="preserve">2,2'-bipirydyl  
  </t>
    </r>
    <r>
      <rPr>
        <sz val="9"/>
        <rFont val="Times New Roman"/>
        <family val="1"/>
      </rPr>
      <t xml:space="preserve"> Zawartość % min. 99,5 max. 101 
   Temperatura topnienia °C min. 69 
   Rozpuszczalność w kwasie solnym  wg przepisu 
   Czułość na jony żelaza(II) g/ml 1E-7 
   Jednorodność chromatogr. (TLC)  wg przepisu 
   Pozostałość po prażeniu (j. SO4) % max. 0,2 </t>
    </r>
  </si>
  <si>
    <r>
      <t xml:space="preserve">Kumaryna                                                         </t>
    </r>
    <r>
      <rPr>
        <sz val="9"/>
        <rFont val="Times New Roman"/>
        <family val="1"/>
      </rPr>
      <t xml:space="preserve">ciśnienie par 0,01 mmHg (47 ° C) 
pochodzenia Pochodzenia Chiny 
bp 298 ° C (lit.) 
MP 68-73 ° C (lit.) </t>
    </r>
  </si>
  <si>
    <r>
      <t xml:space="preserve">Denaturat (niebieski) 
</t>
    </r>
    <r>
      <rPr>
        <sz val="9"/>
        <rFont val="Times New Roman"/>
        <family val="1"/>
      </rPr>
      <t>Gęstość (200C) 0,802 g/ml 
Moc 91,7 ÷ 92,3% 
Pozostałość po odparowaniu max. 0,25 g/l</t>
    </r>
  </si>
  <si>
    <r>
      <t xml:space="preserve">Tlenek magnezu  
</t>
    </r>
    <r>
      <rPr>
        <sz val="9"/>
        <rFont val="Times New Roman"/>
        <family val="1"/>
      </rPr>
      <t xml:space="preserve">Zawartość min. 97% 
Chlorki (Cl) max. 0,01% 
Siarczany (SO4) max. 0,02% 
Bar (Ba) max. 0,005% 
Ołów (Pb) max. 0,005% 
Wapń (Ca) max. 0,02% 
Żelazo (Fe) max. 0,005% </t>
    </r>
  </si>
  <si>
    <r>
      <t>Phthaldialdehyde     
C</t>
    </r>
    <r>
      <rPr>
        <sz val="9"/>
        <rFont val="Times New Roman"/>
        <family val="1"/>
      </rPr>
      <t xml:space="preserve">zystości HPLC Minimum 99%
Do wykrywania fluorescencyjnych Aminokwasów
Rozpuszczalność od przezroczystego żółtego do zielono-żółtego roztworu 50MG/ML w etanolu </t>
    </r>
  </si>
  <si>
    <r>
      <t xml:space="preserve">Kwas mrówkowy 80%    
</t>
    </r>
    <r>
      <rPr>
        <sz val="9"/>
        <rFont val="Times New Roman"/>
        <family val="1"/>
      </rPr>
      <t xml:space="preserve">   Zawartość % min. 79 max. 81 
   Kwas octowy (CH3COOH) % max. 0,05 
   Kwas szczawiowy (H2C2O4)  wg przepisu 
   Pozostałość po odparowaniu % max. 0,002 
   Substancje strącalne wodą  wg przepisu 
   Chlorki (Cl) % max. 0,0005 
   Siarczany (SO4) % max. 0,002 
   Siarczyny (SO3) % max. 0,0015 
   Metale ciężkie (j. Pb) % max. 0,0005 
   Żelazo (Fe) % max. 0,0005 </t>
    </r>
  </si>
  <si>
    <r>
      <t xml:space="preserve">Tymoloftaleina 
   </t>
    </r>
    <r>
      <rPr>
        <sz val="9"/>
        <rFont val="Times New Roman"/>
        <family val="1"/>
      </rPr>
      <t xml:space="preserve">Maximum absorpcji nm min. 592 max. 596 
   Procentowy współczynnik absorpcji:   
   (1%; 1cm; pH 10,5)  min. 700  
   Rozpuszczalność w etanolu  wg przepisu 
   Czułość na zmianę pH  wg przepisu 
   Jednorodność chromatogr. (TLC)  wg przepisu 
   Zmiana barwy w zakresie pH:   
   bezbarwna  min. 8,8  
   niebieska  max. 10,5 </t>
    </r>
  </si>
  <si>
    <r>
      <t xml:space="preserve">Balsam kanadyjski               </t>
    </r>
    <r>
      <rPr>
        <sz val="9"/>
        <rFont val="Times New Roman"/>
        <family val="1"/>
      </rPr>
      <t xml:space="preserve">                   Współczynnik załamania światła (20°C)  min. 1,522 max. 1,53 </t>
    </r>
  </si>
  <si>
    <r>
      <t xml:space="preserve">Heksan frakcja z nafty                                        </t>
    </r>
    <r>
      <rPr>
        <sz val="9"/>
        <rFont val="Times New Roman"/>
        <family val="1"/>
      </rPr>
      <t xml:space="preserve">  Gęstość (15°C) g/ml max. 0,725 
   Zakres temperatury wrzenia °C 65-80 
   Woda % max. 0,02 
   Zawartość związków aromatycznych % max. 0,01 </t>
    </r>
  </si>
  <si>
    <r>
      <t xml:space="preserve">Dichlorometan
</t>
    </r>
    <r>
      <rPr>
        <sz val="9"/>
        <rFont val="Times New Roman"/>
        <family val="1"/>
      </rPr>
      <t xml:space="preserve">  Zawartość min 99,5 %  
  Gęstość (20°C) 1,322 - 1,327 g/ml 
  Granica wrzenia 39 - 41°C  
  Współczynnik załamania światła 1,423 - 1,425
  Wolny chlor max 0,00005 % 
  Woda max 0,02 %  
  Substancje nielotne max 0,001 % </t>
    </r>
  </si>
  <si>
    <t>Stawka podatku VAT</t>
  </si>
  <si>
    <t>Wartość netto
(kol. 5 x 9)</t>
  </si>
  <si>
    <r>
      <t xml:space="preserve">Sodu wolframian 2 hydrat                                                       </t>
    </r>
    <r>
      <rPr>
        <sz val="9"/>
        <rFont val="Times New Roman"/>
        <family val="1"/>
      </rPr>
      <t xml:space="preserve"> chlorki (Cl-): ≤100 mg/kg 
  siaczany (SO42-): ≤200 mg/kg 
  Fe: ≤20 mg/kg 
  Mo: ≤100 mg/kg 
</t>
    </r>
  </si>
  <si>
    <r>
      <t xml:space="preserve">2-Mercaptoetanol  
</t>
    </r>
    <r>
      <rPr>
        <sz val="9"/>
        <rFont val="Times New Roman"/>
        <family val="1"/>
      </rPr>
      <t xml:space="preserve">Zawartość (GC, area%) ≥ 99 % 
Gęstość (d 20 °C/ 4 °C) 1.115 - 1.116 </t>
    </r>
  </si>
  <si>
    <r>
      <t xml:space="preserve">Hydroksyloaminy chlorowodorek 
  </t>
    </r>
    <r>
      <rPr>
        <sz val="9"/>
        <rFont val="Times New Roman"/>
        <family val="1"/>
      </rPr>
      <t>Zawartość  min. 99 %  
  Substancje nierozpuszczalne w C2H5OH wg przepisu  
  pH (5%, H2O) 2,5 - 3,5  
  Wolne kwasy max. 0,25 meq/g  
  Pozostałość po prażeniu (j. SO4) max. 0,05 %  
  Związki siarki (j. SO4) max. 0,002 %  
  Sole amonowe (NH4) max. 0,1 % 
  Metale ciężkie (j. Pb) max. 0,0005 % 
  Żelazo (Fe) max. 0,0005 %</t>
    </r>
  </si>
  <si>
    <r>
      <t xml:space="preserve">Amoniak 25% 
 </t>
    </r>
    <r>
      <rPr>
        <sz val="9"/>
        <rFont val="Times New Roman"/>
        <family val="1"/>
      </rPr>
      <t xml:space="preserve"> Zawartość NH3  min 25,0 ± 1 %  
  Substancje nielotne max 0,003 % 
  Chlorki (Cl) max 0,0001 %  
  Siarka całkowita (S) max 0,0003 %  
  Węglany (CO3) max 0,002 %  
  Fosforany (PO4) max 0,0001 %  
  Wapń i magnez (j. Ca) max 0,0002 %  
  Metale ciężkie (j. Pb) max 0,00005 % 
  Żelazo (Fe) max 0,000025 % 
  Substancje red. KMnO4 (j. O) max 0,0008 %   </t>
    </r>
  </si>
  <si>
    <r>
      <t xml:space="preserve">Kwas nadchlorowy 70% 
</t>
    </r>
    <r>
      <rPr>
        <sz val="9"/>
        <rFont val="Times New Roman"/>
        <family val="1"/>
      </rPr>
      <t xml:space="preserve">  Zawartość  69,0 - 71,0 %  
  Azot ogólny (N) max 0,005 %  
  Chlorki (Cl) max 0,0003 %  
  Siarczany (SO4) max 0,005 %  
  Bar (Ba) max 0,001 % 
  Bizmut (Bi) max 0,0001 % 
  Cynk (Zn) max 0,0001 %  
  Kadm (Cd) max 0,0001 %  
  Kobalt (Co) max 0,0001 %
  Magnez (Mg) max 0,0005 %  
  Mangan (Mn) max 0,00005 %  
  Miedź (Cu) max 0,0001 %  
  Nikiel (Ni) max 0,0001 %  
  Ołów (Pb) max 0,0005 %  
  Stront (Sr) max 0,000002 %  
  Tytan (Ti) max 0,00001 %  
  Wapń (Ca) max 0,0001 %  
  Żelazo (Fe) max 0,0002 %  </t>
    </r>
  </si>
  <si>
    <r>
      <t xml:space="preserve">Cykloheksan 
</t>
    </r>
    <r>
      <rPr>
        <sz val="9"/>
        <rFont val="Times New Roman"/>
        <family val="1"/>
      </rPr>
      <t xml:space="preserve">Zawartość  min 99,5 %  
Barwa max 10 j. Hz  
Woda max 0,02 %  
Substancje nielotne max 0,002 %  
Substancje ciemniejące pod wpływem H2SO4 wg przepisu  </t>
    </r>
  </si>
  <si>
    <r>
      <t xml:space="preserve">Kwas solny 35-38% 
  </t>
    </r>
    <r>
      <rPr>
        <sz val="9"/>
        <rFont val="Times New Roman"/>
        <family val="1"/>
      </rPr>
      <t xml:space="preserve"> Zawartość % min. 35 max. 38 
   Pozostałość po prażeniu (j. SO4) % max. 0,001 
   Siarczany (SO4) % max. 0,0002 
   Siarczyny (SO3) % max. 0,0005 
   Wolny chlor (Cl2) % max. 0,0001 
   Metale ciężkie (j. Pb) % max. 0,0001 
   Arsen (As) % max. 0,000005 
   Cynk (Zn) % max. 0,00005 
   Glin (Al) % max. 0,0001 
   Magnez (Mg) % max. 0,00005 
   Mangan (Mn) % max. 0,00005 
   Miedź (Cu) % max. 0,00005 
   Nikiel (Ni) % max. 0,00005 
   Ołów (Pb) % max. 0,00005 
   Żelazo (Fe) % max. 0,000</t>
    </r>
    <r>
      <rPr>
        <sz val="11"/>
        <rFont val="Times New Roman"/>
        <family val="1"/>
      </rPr>
      <t xml:space="preserve">1 </t>
    </r>
  </si>
  <si>
    <r>
      <t xml:space="preserve">Fenol 
  </t>
    </r>
    <r>
      <rPr>
        <sz val="9"/>
        <rFont val="Times New Roman"/>
        <family val="1"/>
      </rPr>
      <t>Zawartość min 99 %  
  Klarowność roztworu wg przepisu 
  Temperatura krzepnięcia min 40,5 °C  
  Woda (KF) max 0,5 %  
  Pozostałość po odparowaniu max 0,01 % 
  Chlorki (Cl) max 0,001 % 
  Żelazo (Fe) max 0,0001 %</t>
    </r>
  </si>
  <si>
    <r>
      <t xml:space="preserve">Sodu alginian  
</t>
    </r>
    <r>
      <rPr>
        <sz val="9"/>
        <rFont val="Times New Roman"/>
        <family val="1"/>
      </rPr>
      <t xml:space="preserve">lepkość 20-40 cP, 1% w H2O (lit.) </t>
    </r>
  </si>
  <si>
    <r>
      <t xml:space="preserve">APS (ammonium persulfate)            
</t>
    </r>
    <r>
      <rPr>
        <sz val="9"/>
        <rFont val="Times New Roman"/>
        <family val="1"/>
      </rPr>
      <t xml:space="preserve">Gęstość pary 7,9 (powietrze vs) 
analiza ≥ 98% 
Formularz proszek 
rozpuszczalność H2O: rozpuszczalny 
 Chlorek (Cl--): &lt;10 ppm 
 Fe: &lt;10 ppm 
 Metale ciężkie (jak Pb): &lt;50 ppm </t>
    </r>
  </si>
  <si>
    <r>
      <t xml:space="preserve">SDS (dodecylosiarczan (VI) sodu)                            </t>
    </r>
    <r>
      <rPr>
        <sz val="9"/>
        <rFont val="Times New Roman"/>
        <family val="1"/>
      </rPr>
      <t xml:space="preserve">          Zawartość % min. 85,0  
   Tożsamość  wg opisu 
   Zasadowość  wg opisu 
   Alkohole niezestyfikowane % max. 4,0 
   Sodu chlorek i sodu siarczan % max. 8,0 
   Metale ciężkie (j. Pb) % max. 0,002 </t>
    </r>
  </si>
  <si>
    <r>
      <t xml:space="preserve">Kwas siarkowy stężony                                </t>
    </r>
    <r>
      <rPr>
        <sz val="9"/>
        <rFont val="Times New Roman"/>
        <family val="1"/>
      </rPr>
      <t xml:space="preserve">             Zawartość  95,0 +/- 1,0 %  
  Pozostałość po prażeniu max 0,001 % 
  Substancje redukujące KMnO4 (j. SO2) max 0,0003 %  
  Azotany (NO3) max 0,0002 %
  Chlorki (Cl) max 0,0001 %
  Sole amonowe (NH4) max 0,0003 % 
  Metale ciężkie (j. Pb) max 0,0002 %  
  Arsen (As) max 0,000005 % 
  Bar (Ba) max 0,00005 %
  Chrom (Cr) max 0,00005 %  
  Cynk (Zn) max 0,00005 %
  Glin (Al) max 0,0001 %
  Kadm (Cd) max 0,00005 % 
  Kobalt (Co) max 0,00005 % 
  Magnez (Mg) max 0,00005 %  
  Mangan (Mn) max 0,00005 % 
  Miedź (Cu) max 0,00005 %  
  Nikiel (Ni) max 0,00005 %  
  Ołów (Pb) max 0,0002 %  
  Selen (Se) max 0,0003 %  
  Stront (Sr) max 0,00005 % 
  Wapń (Ca) max 0,00005 %
  Żelazo (Fe) max 0,0001 %</t>
    </r>
  </si>
  <si>
    <r>
      <t xml:space="preserve">Glutarowy aldeyd roztwór 25%  
  </t>
    </r>
    <r>
      <rPr>
        <sz val="9"/>
        <rFont val="Times New Roman"/>
        <family val="1"/>
      </rPr>
      <t xml:space="preserve">Stężenie 25,0 - 26,5% 
  Około 25% </t>
    </r>
  </si>
  <si>
    <r>
      <t xml:space="preserve">Sodu akrylan                                            </t>
    </r>
    <r>
      <rPr>
        <sz val="9"/>
        <rFont val="Times New Roman"/>
        <family val="1"/>
      </rPr>
      <t xml:space="preserve">        analiza 97% 
MP &gt; 300 ° C (lit.) </t>
    </r>
  </si>
  <si>
    <r>
      <t xml:space="preserve">B-mercaptoethanol                               </t>
    </r>
    <r>
      <rPr>
        <sz val="9"/>
        <rFont val="Times New Roman"/>
        <family val="1"/>
      </rPr>
      <t xml:space="preserve">                       Gęstość pary 2,69 (powietrze vs) 
ciśnienie par 1 mmHg (20 ° C) 
analiza ≥ 99,0% 
expl. lim. 18% 
Stężenie 14,3 M (czysty płyn) 
współczynnik załamania światła n20 / D 1,500 (lit.) 
bp 157 ° C (lit.) 
Gęstość 1,114 g / ml w temperaturze 25 ° C (lit.) </t>
    </r>
  </si>
  <si>
    <r>
      <t xml:space="preserve">Temed (N,N,N',N'-tetrametyloetylenodiamina)  
</t>
    </r>
    <r>
      <rPr>
        <sz val="9"/>
        <rFont val="Times New Roman"/>
        <family val="1"/>
      </rPr>
      <t xml:space="preserve">analiza ~ 99% 
expl. lim. 9,08% 
współczynnik załamania światła n20 / D 1,4179 (lit.) 
bp 120-122 ° C (lit.) 
MP -55 ° C (lit.) 
Gęstość 0,775 g / ml w temperaturze 20 ° C (lit.) </t>
    </r>
  </si>
  <si>
    <r>
      <t xml:space="preserve">Gliceryna bezwodna                                              
</t>
    </r>
    <r>
      <rPr>
        <sz val="9"/>
        <rFont val="Times New Roman"/>
        <family val="1"/>
      </rPr>
      <t xml:space="preserve">  Zawartość 99,5 - 100 %  
  Woda max. 0,5 %  
  Kwasy (j. CH3COOH) max. 0,001 %  
  Aldehydy i substancje redukujące wg przepisu  
  Estry (j. trimaślan glicerylu) max. 0,08 %  
  Organiczne chlorowcopochodne max. 0,0005 % 
  Popiół siarczanowy max. 0,005 %
  Chlorki (Cl) max. 0,0002 % 
  Siarczany (SO4) max. 0,0005 %  
  Sole amonowe (NH4) max. 0,002 %  
  Metale ciężkie (j. Pb) max. 0,0001 %  
  Arsen (As) max. 0,00004 % 
  Wapń (Ca) max. 0,001 %  
  Żelazo (Fe) max. 0,00005 %</t>
    </r>
  </si>
  <si>
    <r>
      <t xml:space="preserve">Terbium (III) acetate hydrate 99,9                                 </t>
    </r>
    <r>
      <rPr>
        <sz val="9"/>
        <rFont val="Times New Roman"/>
        <family val="1"/>
      </rPr>
      <t xml:space="preserve">    analiza 99,9% podstawy metali śladowych </t>
    </r>
  </si>
  <si>
    <r>
      <t xml:space="preserve">Amonu wodorosiarczan
</t>
    </r>
    <r>
      <rPr>
        <sz val="9"/>
        <rFont val="Times New Roman"/>
        <family val="1"/>
      </rPr>
      <t xml:space="preserve">Chlorki (Cl-): ≤ 5 mg / kg 
Fosforany (PO4-): ≤ 10 mg / kg 
  Ag: ≤ 5 mg / kg 
  Al: ≤ 5 mg / kg 
  Ba: ≤ 5 mg / kg 
  Bi: ≤ 5 mg / kg 
  Ca: ≤ 10 mg / kg 
  Cd: ≤ 5 mg / kg 
  Co: ≤ 5 mg / kg 
  CR: ≤ 5 mg / kg 
  Cu: ≤ 5 mg / kg 
  Fe: ≤ 5 mg / kg 
  K: ≤ 50 mg / kg 
  Li: ≤ 5 mg / kg 
  Mg: ≤ 5 mg / kg 
  Mn: ≤ 5 mg / kg 
  Mo: ≤ 5 mg / kg 
  Na: ≤ 50 mg / kg 
  Ni: ≤ 5 mg / kg 
  Pb: ≤ 5 mg / kg 
  SR: ≤ 5 mg / kg 
  TL: ≤ 5 mg / kg 
  Zn: ≤ 5 mg / kg </t>
    </r>
  </si>
  <si>
    <r>
      <t xml:space="preserve">Amonu siarczan 
   </t>
    </r>
    <r>
      <rPr>
        <sz val="9"/>
        <rFont val="Times New Roman"/>
        <family val="1"/>
      </rPr>
      <t xml:space="preserve">Zawartość % min. 98,5  
   Substancje nierozpuszczalne w wodzie % max. 0,005 
   pH (5%, H2O)  min. 5 max. 6 
   Pozostałość po prażeniu % max. 0,02 
   Azotany (NO3) % max. 0,002 
   Chlorki (Cl) % max. 0,001 
   Fosforany (PO4) % max. 0,001 
   Metale ciężkie (j. Pb) % max. 0,001 
   Arsen (As) % max. 0,0005 
   Cynk (Zn) % max. 0,005 
   Magnez (Mg) % max. 0,0005 
   Miedź (Cu) % max. 0,0005 
   Ołów (Pb) % max. 0,001 
   Wapń (Ca) % max. 0,001 
   Żelazo (Fe) % max. 0,0005 </t>
    </r>
  </si>
  <si>
    <r>
      <t xml:space="preserve">Sodu wodorowęglan
</t>
    </r>
    <r>
      <rPr>
        <sz val="9"/>
        <rFont val="Times New Roman"/>
        <family val="1"/>
      </rPr>
      <t xml:space="preserve">   Zawartość % min. 99,5 max. 101 
   Substancje nierozpuszczalne w wodzie % max. 0,01 
   pH (5%, H2O)  min. 8 max. 8,6 
   Chlorki (Cl) % max. 0,01 
   Siarka całkowita (j. SO4) % max. 0,005 
   Fosforany (PO4) % max. 0,002 
   Sole amonowe (NH4) % max. 0,001 
   Substancje redujące jod (j. HCOOH) % max. 0,005 
   Arsen (As) % max. 0,0002 
   Metale ciężkie (j. Pb) % max. 0,0005 
   Magnez (Mg) % max. 0,005 
   Potas (K) % max. 0,005 
   Wapń (Ca) % max. 0,005 
   Żelazo (Fe) % max. 0,001 </t>
    </r>
  </si>
  <si>
    <r>
      <t xml:space="preserve">Potasu nadsiarczan     
</t>
    </r>
    <r>
      <rPr>
        <sz val="9"/>
        <rFont val="Times New Roman"/>
        <family val="1"/>
      </rPr>
      <t xml:space="preserve">Zawartośc ≥99.0% 
 ≤0.0005% Fosforany (P) 
  ≤0.005% sustancje nierozpuszczalne
 Chlorki (Cl-): ≤0.001% 
  Al: ≤0.0005% 
  Ca: ≤0.0005% 
  Cu: ≤0.0005% 
  Fe: ≤0.0005% 
  Mg: ≤0.01% 
  NH4+: ≤0.5% 
  Na: ≤0.05% 
  Pb: ≤0.001% 
  Zn: ≤0.0005% </t>
    </r>
  </si>
  <si>
    <r>
      <t xml:space="preserve">Bufor octanowy                                                   </t>
    </r>
    <r>
      <rPr>
        <sz val="9"/>
        <rFont val="Times New Roman"/>
        <family val="1"/>
      </rPr>
      <t xml:space="preserve">   roztwór pH 4.6±0.2 </t>
    </r>
  </si>
  <si>
    <r>
      <t xml:space="preserve">Amonu nadsiarczan                                                       </t>
    </r>
    <r>
      <rPr>
        <sz val="9"/>
        <rFont val="Times New Roman"/>
        <family val="1"/>
      </rPr>
      <t xml:space="preserve">           Zawartośc ≥98% 
Chlorki (Cl-): &lt;10 ppm 
 Fe: &lt;10 ppm 
 Metale ciężkie (as Pb): &lt;50 ppm </t>
    </r>
  </si>
  <si>
    <r>
      <t xml:space="preserve">Coomassie Brillant Blue G 250                                     </t>
    </r>
    <r>
      <rPr>
        <sz val="9"/>
        <rFont val="Times New Roman"/>
        <family val="1"/>
      </rPr>
      <t xml:space="preserve"> Analiza λmax. ∼610 nm; E(1%,1 cm) ∼500-700 (H2O) </t>
    </r>
  </si>
  <si>
    <r>
      <t xml:space="preserve">EDTA &gt;99%                                                </t>
    </r>
    <r>
      <rPr>
        <sz val="9"/>
        <rFont val="Times New Roman"/>
        <family val="1"/>
      </rPr>
      <t xml:space="preserve">   Rozpuszczalnośc bezbarwny 160 mg/mL, 3M NaOH 
</t>
    </r>
  </si>
  <si>
    <r>
      <t xml:space="preserve">Trolox                                                       </t>
    </r>
    <r>
      <rPr>
        <sz val="9"/>
        <rFont val="Times New Roman"/>
        <family val="1"/>
      </rPr>
      <t xml:space="preserve">Zawartośc 97% </t>
    </r>
  </si>
  <si>
    <t>Cena jednostkowa netto</t>
  </si>
  <si>
    <t>Nr CAS oferowanego odczynnika</t>
  </si>
  <si>
    <t>Producent oferowanego odczynnika</t>
  </si>
  <si>
    <t>Nr 
katalogowy oferowanego odczynnika</t>
  </si>
  <si>
    <t>Opis przedmiotu zamówienia</t>
  </si>
  <si>
    <r>
      <t xml:space="preserve">Benzen  
  </t>
    </r>
    <r>
      <rPr>
        <sz val="9"/>
        <rFont val="Times New Roman"/>
        <family val="1"/>
      </rPr>
      <t xml:space="preserve">Zawartość min. 99,7 %  
  Barwa max 10 j.Hz  
  Temperatura krystalizacji min 5,2 °C  
  Woda max 0,03 %  
  Odczyn wyciągu wodnego obojętny  
  Pozostałość po odparowaniu max 0,001 %   
  Substancje ciemniejące pod wpływem H2SO4 wg przepisu   
  Tiofen (C4H4S) max 0,0001 %
  Siarka całkowita (S) max 0,0005 %  </t>
    </r>
  </si>
  <si>
    <r>
      <t xml:space="preserve">Benzyna ekstrakcyjna
  </t>
    </r>
    <r>
      <rPr>
        <sz val="9"/>
        <rFont val="Times New Roman"/>
        <family val="1"/>
      </rPr>
      <t xml:space="preserve">Gęstość (20°C) max 0,775 g/cm3  
  Początek destylacji min. 80°C  
  Koniec (98%) destylacji ok. 120°C  
  Odczyn wyciągu wodnego obojętny  
  Siarka (S) max 0,0001 %  
  Benzen max 0,1 %  
  Aromaty max 5,0 %  
  Węglowodory nienasycone max 1,5 %
  Substancje nielotne brak  </t>
    </r>
  </si>
  <si>
    <r>
      <t xml:space="preserve">Fenoloftaleina 1% 
 </t>
    </r>
    <r>
      <rPr>
        <sz val="9"/>
        <rFont val="Times New Roman"/>
        <family val="1"/>
      </rPr>
      <t xml:space="preserve"> Zawartość 0,9 - 1,1 %  
  Barwa max 50 j. Hazena  
  Czerwonofioletowa 10  
  Bezbarwna 8  
  Czułość na zmianę pH wg przep.  </t>
    </r>
  </si>
  <si>
    <r>
      <t xml:space="preserve">Metanol do HPLC
 </t>
    </r>
    <r>
      <rPr>
        <sz val="9"/>
        <rFont val="Times New Roman"/>
        <family val="1"/>
      </rPr>
      <t xml:space="preserve">  Zawartość (GC) % min. 99,9  
   Woda (KF) % max. 0,05 
   Kwasowość meq/g max. 0,0005 
   Pozostałość po odparowaniu % max. 0,0005 
   UV - transmisja (1cm, woda):   
   210 nm % min. 65  
   220 nm % min. 75  
   230 nm % min. 90  
   240 nm % min. 98  
   250 nm % min. 99  
   Test gradientowy (235 nm):   
   Największy pik mAU max. 2 
   Dryf linii podstawowej mAU max. 15 
   Fluorescencja (j. chinina):   
   365 nm ppb max. 1 
   Filtracja (0,2 um)  odpowiada </t>
    </r>
  </si>
  <si>
    <r>
      <t xml:space="preserve">Izooktan do spektr. 
</t>
    </r>
    <r>
      <rPr>
        <sz val="9"/>
        <rFont val="Times New Roman"/>
        <family val="1"/>
      </rPr>
      <t xml:space="preserve">   Zawartość (GC) % min. 99,5  
   Woda (KF) % max. 0,01 
   Kwasowość meq/g max. 0,0005 
   Pozostałość po odparowaniu % max. 0,0005 
   UV - transmisja (1cm, woda):   
   230 nm % min. 90  
   240 nm % min. 95  
   250 nm % min. 98  </t>
    </r>
  </si>
  <si>
    <r>
      <t xml:space="preserve">Izooktan do GC do analiz środowiskowych (Trihalometany&lt;1ppb) 
 </t>
    </r>
    <r>
      <rPr>
        <sz val="9"/>
        <rFont val="Times New Roman"/>
        <family val="1"/>
      </rPr>
      <t xml:space="preserve">  Zawartość (GC) % min. 99,5  
   Woda (KF) % max. 0,01 
   Kwasowość meq/g max. 0,0005 
   Pozostałość po odparowaniu % max. 0,0005 
   Trihalometany ppb max. 1 </t>
    </r>
  </si>
  <si>
    <r>
      <t xml:space="preserve">Dichlorometan do GC do analiz środowisk. stab. Amylenem  
  </t>
    </r>
    <r>
      <rPr>
        <sz val="9"/>
        <rFont val="Times New Roman"/>
        <family val="1"/>
      </rPr>
      <t xml:space="preserve"> Zawartość (GC) % min. 99,9  
   Woda (KF) % max. 0,05 
   Kwasowość meq/g max. 0,0005 
   Pozostałość po odparowaniu % max. 0,0005 
   Organiczna pozostałość (j. oktanol GC/FID)  ng/ml max. 10 
   Halogenowa pozostałość (j. lindan GC/ECD) ng/l max. 5 
   Amylen ppm ~50 </t>
    </r>
  </si>
  <si>
    <r>
      <t xml:space="preserve">Cholesterol
 </t>
    </r>
    <r>
      <rPr>
        <sz val="9"/>
        <rFont val="Times New Roman"/>
        <family val="1"/>
      </rPr>
      <t xml:space="preserve"> Optical Rotation -45 - -33 </t>
    </r>
    <r>
      <rPr>
        <sz val="9"/>
        <rFont val="Arial"/>
        <family val="2"/>
      </rPr>
      <t>º</t>
    </r>
    <r>
      <rPr>
        <sz val="9"/>
        <rFont val="Times New Roman"/>
        <family val="1"/>
      </rPr>
      <t xml:space="preserve">
                         c = 2%; dioksan 
  GC (% powierzchni) ≥ 94,0% </t>
    </r>
  </si>
  <si>
    <r>
      <t xml:space="preserve">Sodu siarczan bezwodny 
 </t>
    </r>
    <r>
      <rPr>
        <sz val="9"/>
        <rFont val="Times New Roman"/>
        <family val="1"/>
      </rPr>
      <t xml:space="preserve">  Zawartość % min. 99  
   Substancje nierozpuszczalne w wodzie % max. 0,01 
   pH (5%, H2O)  min. 5,2 max. 7,5 
   Straty po prażeniu % max. 0,5 
   Azot ogólny (N) % max. 0,0005 
   Chlorki (Cl) % max. 0,003 
   Fosforany (PO4) % max. 0,005 
   Metale ciężkie (j. Pb) % max. 0,0005 
   Arsen (As) % max. 0,0001 
   Magnez (Mg) % max. 0,001 
   Potas (K) % max. 0,005 
   Wapń (Ca) % max. 0,005 
   Żelazo (Fe) % max. 0,0005 </t>
    </r>
  </si>
  <si>
    <r>
      <t xml:space="preserve">Trifluorek boru BF3 20% roztwór w CH3OH do syntezy 
</t>
    </r>
    <r>
      <rPr>
        <sz val="9"/>
        <rFont val="Times New Roman"/>
        <family val="1"/>
      </rPr>
      <t xml:space="preserve">Zawartość BF3 (acidimetric) 14 % 
Gęstość (d 20 °C/ 4 °C) 0.880 - 0.895 </t>
    </r>
  </si>
  <si>
    <r>
      <t xml:space="preserve">Kwas nadchlorowy 67-72% TraceSelect for trace analysis 
 </t>
    </r>
    <r>
      <rPr>
        <sz val="9"/>
        <rFont val="Times New Roman"/>
        <family val="1"/>
      </rPr>
      <t xml:space="preserve">Zanieczyszczenia ≤ 1 mg / kg fosforu ogólnego (w PO4) 
                  ≤ 1 mg / kg całkowitej siarki (jako SO4) (ICP) 
  (Br--): ≤ 1 mg / kg 
  Chlorek (Cl--): ≤ 10 mg / kg 
  fluor (F--): ≤ 1 mg / kg 
  Ag: ≤ 0,002 mg / kg 
  Al: ≤ 0,005 mg / kg 
  W: ≤ 0,005 mg / kg 
  Ba: ≤ 0,01 mg / kg 
  : ≤ 0,001 mg / kg 
  Bi: ≤ 0,005 mg / kg 
  Ca: ≤ 0,03 mg / kg 
  Cd: ≤ 0,001 mg / kg 
  Co: ≤ 0,001 mg / kg 
  CR: ≤ 0,03 mg / kg 
  Cu: ≤ 0,001 mg / kg 
  Fe: ≤ 0,01 mg / kg 
  HG: ≤ 0,005 mg / kg 
  K: ≤ 0,02 mg / kg 
  Li: ≤ 0,001 mg / kg 
  Mg: ≤ 0,005 mg / kg 
  Mn: ≤ 0,001 mg / kg 
  Mo: ≤ 0,001 mg / kg 
  Na: ≤ 0,03 mg / kg 
  Ni: ≤ 0,002 mg / kg 
  Pb: ≤ 0,005 mg / kg 
  SN: ≤ 0,005 mg / kg 
  SR: ≤ 0,001 mg / kg 
  Ti: ≤ 0,001 mg / kg 
  V: ≤ 0,001 mg / kg 
  Zn: ≤ 0,01 mg / kg 
  ZR: ≤ 0,01 mg / kg </t>
    </r>
  </si>
  <si>
    <r>
      <t xml:space="preserve">Olejek goździkowy do mikroskopii                                            </t>
    </r>
    <r>
      <rPr>
        <sz val="9"/>
        <rFont val="Times New Roman"/>
        <family val="1"/>
      </rPr>
      <t xml:space="preserve">Współczynnik załamania światła w temperaturze 20°C 1,5320 - 1,5340 </t>
    </r>
  </si>
  <si>
    <r>
      <t>Formalde</t>
    </r>
    <r>
      <rPr>
        <sz val="11"/>
        <color indexed="8"/>
        <rFont val="Times New Roman"/>
        <family val="1"/>
      </rPr>
      <t>h</t>
    </r>
    <r>
      <rPr>
        <sz val="11"/>
        <rFont val="Times New Roman"/>
        <family val="1"/>
      </rPr>
      <t xml:space="preserve">yd 36 - 38%
</t>
    </r>
    <r>
      <rPr>
        <sz val="9"/>
        <rFont val="Times New Roman"/>
        <family val="1"/>
      </rPr>
      <t xml:space="preserve">  Zawartość 36,0 - 38,0 %  
  Gęstość 1,111 - 1,117 g/cm3 (18°C)  
  Kwasy organiczne (j. HCOOH) max 0,03 % 
  Pozostałość po prażeniu (j. SO4) max 0,002 %  
  Chlorki (Cl) max 0,0001 % 
  Siarczany (SO4) max 0,002 % 
  Metale ciężkie (j. Pb) max 0,0002 %  
  Żelazo (Fe) max 0,0001 %</t>
    </r>
  </si>
  <si>
    <r>
      <t xml:space="preserve">Glicyna
</t>
    </r>
    <r>
      <rPr>
        <sz val="9"/>
        <rFont val="Times New Roman"/>
        <family val="1"/>
      </rPr>
      <t xml:space="preserve">analiza ≥ 99% 
wszystkich zanieczyszczeń ≤ 0,01% substancji nierozpuszczalnych 
pKa (25 ° C) 2,35 
MP 240 ° C (grudzień) (lit.) 
ślady anion Chlorek (Cl--): ≤ 70 ppm 
ślady kowania Metale ciężkie (jak Pb): ≤ 20 ppm 
ABS. A1M/280 ≤ 0,15 
Gene Informacje rat ... Grin2a (24409) </t>
    </r>
  </si>
  <si>
    <t>0,5 litr</t>
  </si>
  <si>
    <t>Tisab II</t>
  </si>
  <si>
    <t>ultra czysty</t>
  </si>
  <si>
    <t>10 g</t>
  </si>
  <si>
    <t>20 g</t>
  </si>
  <si>
    <r>
      <t xml:space="preserve">Sodu wodorotlenek odważka analityczna 0,1N  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Stężenie po rozcieńczeniu do 1000 ml w 20°C  c(NaOH)=0,1mol/l +/-0,2 % </t>
    </r>
  </si>
  <si>
    <r>
      <t xml:space="preserve">Kwas solny odważka analityczna 0,1N </t>
    </r>
    <r>
      <rPr>
        <sz val="11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Stężenie po rozcieńczeniu do 1000 ml w 20°C  c(HCl)=0,1mol/l +/-0,2 % </t>
    </r>
  </si>
  <si>
    <r>
      <t xml:space="preserve">Kwas siarkowy odważka analityczna 0,1  
</t>
    </r>
    <r>
      <rPr>
        <sz val="9"/>
        <rFont val="Times New Roman"/>
        <family val="1"/>
      </rPr>
      <t xml:space="preserve">Stężenie po rozcieńczeniu do 1000 ml w 20°C  c(H2SO4)=0,05mol/l +/-0,2 % </t>
    </r>
  </si>
  <si>
    <r>
      <t xml:space="preserve">Sulfanilamid GR do analizy reag.ph eur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Zawartość ≥ 99 % 
Chlorki (Cl) ≤ 0.01 % 
Siarczany (SO4) ≤ 0.02 % 
Metale ciężkie (z Pb) ≤ 0.002 % 
Pozostałość po suszeniu (105 °C) ≤ 0.5  </t>
    </r>
  </si>
  <si>
    <r>
      <t xml:space="preserve">Dimetylu sulfotlenek 
</t>
    </r>
    <r>
      <rPr>
        <sz val="9"/>
        <rFont val="Times New Roman"/>
        <family val="1"/>
      </rPr>
      <t>Zawartość  min. 99,7%
Współcz. załamania światła (20ºC)   1,478 ÷ 1,479
Woda  max. 0,2%
Gęstość (20ºC)                                                               ok. 1,100 g/cm³</t>
    </r>
  </si>
  <si>
    <r>
      <t xml:space="preserve">Di-sodu szczawian   
</t>
    </r>
    <r>
      <rPr>
        <sz val="9"/>
        <rFont val="Times New Roman"/>
        <family val="1"/>
      </rPr>
      <t>Straty po suszeniu (105°C)   max. 0,1%
Zawartość     min. 99,8%
pH (3%, H2O)    7 - 8,5 
Azot ogólny (N)    max. 0,001% 
Chlorki (Cl)     max. 0,002% 
Siarczany (j. SO4)    max. 0,002% 
Żelazo (Fe)     max. 0,0005%
Kadm (Cd)     max. 0,0005%
Miedź (Cu)     max. 0,0005%
Ołów (Pb)     max. 0,0005%
Potas (K)     max. 0,005% 
Cynk (Zn)     max. 0,0005%</t>
    </r>
  </si>
  <si>
    <r>
      <t xml:space="preserve">Mureksyd    
</t>
    </r>
    <r>
      <rPr>
        <sz val="9"/>
        <rFont val="Times New Roman"/>
        <family val="1"/>
      </rPr>
      <t>Zawartość       min. 65%
Jednorodność chromatograf. (TLC)   wg przepisu
Molowy współczynnik absorpcji 
kompleksu z Ca 
E (pH 11-12 ; 500 - 600nm)    min. 10550
Przydatność do oznaczania jonów (Ca)   wg przepisu
Rozpuszczalność w wodzie    wg przepisu</t>
    </r>
  </si>
  <si>
    <r>
      <t xml:space="preserve">Tioacetamid  
</t>
    </r>
    <r>
      <rPr>
        <sz val="9"/>
        <rFont val="Times New Roman"/>
        <family val="1"/>
      </rPr>
      <t>Zawartość            min. 99% 
Temperatura topnienia   110÷113ºC
Żelazo (Fe)     max. 0,0005%
Metale ciężkie (j. Pb)   max. 0,001% 
Pozostałość po prażeniu (j. SO4)   max. 0,05%</t>
    </r>
  </si>
  <si>
    <r>
      <t xml:space="preserve">Odczynnik Nesslera
</t>
    </r>
    <r>
      <rPr>
        <sz val="9"/>
        <rFont val="Times New Roman"/>
        <family val="1"/>
      </rPr>
      <t>Przydatność do oznaczania 
azotu amonowego
w zakresie 0,8 ÷ 2,0 mg N/l    wg przepisu
Przydatność do oznaczania 
azotu amonowego
w zakresie 0,04 ÷ 0,8 mg N/l  wg przepisu</t>
    </r>
  </si>
  <si>
    <r>
      <t xml:space="preserve">Glin roztwór wzorcowy (Al.)
  Stężenie β (Al) 990-1010 mg/L </t>
    </r>
    <r>
      <rPr>
        <sz val="9"/>
        <rFont val="Times New Roman"/>
        <family val="1"/>
      </rPr>
      <t>+/- 5 mg/l</t>
    </r>
  </si>
  <si>
    <r>
      <t xml:space="preserve">Roztwór wzorcowy (Mn)
  </t>
    </r>
    <r>
      <rPr>
        <sz val="9"/>
        <rFont val="Times New Roman"/>
        <family val="1"/>
      </rPr>
      <t>Stężenie β (Mn) 990-1010 mg/L +/- 2 mg/l</t>
    </r>
  </si>
  <si>
    <r>
      <t xml:space="preserve">Roztwór wzorcowy (Zn)
  </t>
    </r>
    <r>
      <rPr>
        <sz val="9"/>
        <rFont val="Times New Roman"/>
        <family val="1"/>
      </rPr>
      <t>Stężenie β (Zn) 990-1010 mg/L +/- 2 mg/l</t>
    </r>
  </si>
  <si>
    <r>
      <t xml:space="preserve">Roztwór wzorcowy (PO4,-3)  
  </t>
    </r>
    <r>
      <rPr>
        <sz val="9"/>
        <rFont val="Times New Roman"/>
        <family val="1"/>
      </rPr>
      <t>Stężenie β (PO4 3-) 990-1010 mg/L</t>
    </r>
    <r>
      <rPr>
        <sz val="11"/>
        <rFont val="Times New Roman"/>
        <family val="1"/>
      </rPr>
      <t xml:space="preserve">  +/- 2 mg/l</t>
    </r>
  </si>
  <si>
    <r>
      <t xml:space="preserve">Roztwór wzorcowy (Cu) 
 </t>
    </r>
    <r>
      <rPr>
        <sz val="9"/>
        <rFont val="Times New Roman"/>
        <family val="1"/>
      </rPr>
      <t xml:space="preserve"> Stężenie β (Cu) 990-1010 mg/L +/- 2 mg/l</t>
    </r>
  </si>
  <si>
    <r>
      <t xml:space="preserve">Roztwór wzorcowy (Mg)
  </t>
    </r>
    <r>
      <rPr>
        <sz val="9"/>
        <rFont val="Times New Roman"/>
        <family val="1"/>
      </rPr>
      <t>Stężenie β (Mg) 990-1010 mg/L +/- 2 mg/l</t>
    </r>
  </si>
  <si>
    <r>
      <t xml:space="preserve">Roztwór wzorcowy (Na) 
 </t>
    </r>
    <r>
      <rPr>
        <sz val="9"/>
        <rFont val="Times New Roman"/>
        <family val="1"/>
      </rPr>
      <t xml:space="preserve"> Stężenie β (Na) 990-1010 mg/L +/- 2 mg/l</t>
    </r>
  </si>
  <si>
    <r>
      <t xml:space="preserve">Tris (hydroksylmethyl) aminimet hane 
</t>
    </r>
    <r>
      <rPr>
        <sz val="9"/>
        <rFont val="Times New Roman"/>
        <family val="1"/>
      </rPr>
      <t>Chlorki (Cl-): ≤50 mg/kg
Siarczany (SO42-): ≤50 mg/kg
  Ca: ≤10 mg/kg
  Cd: ≤5 mg/kg
  Co: ≤5 mg/kg
  Cr: ≤5 mg/kg
  Cu: ≤5 mg/kg
  Fe: ≤5 mg/kg
  K: ≤50 mg/kg
  Mg: ≤5 mg/kg
  Mn: ≤5 mg/kg
  Na: ≤50 mg/kg
  Ni: ≤5 mg/kg
  Pb: ≤5 mg/kg
  Zn: ≤5 mg/kg</t>
    </r>
  </si>
  <si>
    <r>
      <t xml:space="preserve">D-glukoza 
</t>
    </r>
    <r>
      <rPr>
        <sz val="9"/>
        <rFont val="Times New Roman"/>
        <family val="1"/>
      </rPr>
      <t xml:space="preserve">analiza ≥ 99% (GC) 
MP 150-152 ° C (lit.) 
przydatności nadaje się do części dla podłoży </t>
    </r>
  </si>
  <si>
    <r>
      <t xml:space="preserve">Di-sodu wodorofosforan bezw.     
   </t>
    </r>
    <r>
      <rPr>
        <sz val="9"/>
        <rFont val="Times New Roman"/>
        <family val="1"/>
      </rPr>
      <t xml:space="preserve">Zawartość % min. 98 max. 102 
   Substancje nierozpuszczalne w wodzie % max. 0,01 
   pH (5%, H2O)  min. 8,7 max. 9,3 
   Azot ogólny (N) % max. 0,002 
   Chlorki (Cl) % max. 0,005 
   Siarczany (SO4) % max. 0,02 
   Metale ciężkie (j. Pb) % max. 0,002 
   Arsen (As) % max. 0,0005 
   Żelazo (Fe) % max. 0,002 </t>
    </r>
  </si>
  <si>
    <r>
      <t xml:space="preserve">Wapnia siarczan 0,5 hydrat                                                    </t>
    </r>
    <r>
      <rPr>
        <sz val="9"/>
        <rFont val="Times New Roman"/>
        <family val="1"/>
      </rPr>
      <t xml:space="preserve">  Zawartość  99,0 - 101,0 % 
  Żelazo (Fe) max 0,01 %  
  Sód, potas, wapń (Na + K + Ca) max 0,07 %  
  Nikiel (Ni) max 0,005 % 
  Azot (N) max 0,004 %  
  Chlorki (Cl) max 0,0005 %  
  Substancje nierozpuszczalne w wodzie max 0,005 % </t>
    </r>
  </si>
  <si>
    <r>
      <t xml:space="preserve">Sodu siarczan bezwodny
  </t>
    </r>
    <r>
      <rPr>
        <sz val="9"/>
        <rFont val="Times New Roman"/>
        <family val="1"/>
      </rPr>
      <t xml:space="preserve">Zawartość  min 99 %  
  Substancje nierozpuszczalne w wodzie max 0,01 %  
  pH (5%, H2O) 5,2 - 7,5  
  Straty po prażeniu max 0,5 %
  Azot ogólny (N) max 0,0005 %
  Chlorki (Cl) max 0,003 % 
  Fosforany (PO4) max 0,005 % 
  Metale ciężkie (j. Pb) max 0,0005 % 
  Arsen (As) max 0,0001 % 
  Magnez (Mg) max 0,001 %
  Potas (K) max 0,005 % 
  Wapń (Ca) max 0,005 %
  Żelazo (Fe) max 0,0005 %  </t>
    </r>
  </si>
  <si>
    <r>
      <t xml:space="preserve">Sodu siarczan  bezwodny 
  </t>
    </r>
    <r>
      <rPr>
        <sz val="9"/>
        <rFont val="Times New Roman"/>
        <family val="1"/>
      </rPr>
      <t xml:space="preserve">Zawartość  min 99 %  
  Substancje nierozpuszczalne w wodzie max 0,02 %  
  pH (5%, H2O) 5,2 - 7,5  
  Straty po prażeniu max 1 %  
  Chlorki (Cl) max 0,005 %  
  Metale ciężkie (j. Pb) max 0,0005 %  
  Arsen (As) max 0,0002 %  
  Magnez (Mg) max 0,002 %  
  Potas (K) max 0,01 %  
  Wapń (Ca) max 0,01 %  
  Żelazo (Fe) max 0,001 %  </t>
    </r>
  </si>
  <si>
    <r>
      <t xml:space="preserve"> Miedzi (II) siarczan bezwodny 
</t>
    </r>
    <r>
      <rPr>
        <sz val="9"/>
        <rFont val="Times New Roman"/>
        <family val="1"/>
      </rPr>
      <t>Zawartość      min. 98,5%
Substancje nierozpuszczalne w wodzie  max. 0,01%
Żelazo (Fe)      max. 0,02%
Azot ogólny (N)     max. 0,02%
Chlorki (Cl)      max. 0,004%
Nikiel (Ni)      max. 0,01% 
Subst. niestrącalne siarkowodorem (j. SO4) max. 0,15%</t>
    </r>
  </si>
  <si>
    <r>
      <t xml:space="preserve">Magnezu siarczan bezwodny 
 </t>
    </r>
    <r>
      <rPr>
        <sz val="9"/>
        <rFont val="Times New Roman"/>
        <family val="1"/>
      </rPr>
      <t xml:space="preserve"> Zawartość  min 94,5 %  
  Substancje nierozpuszczalne w wodzie max 0,02 %  
  Chlorki (Cl) max 0,0075 %  
  Azot całkowity (N) max 0,004 %  
  Żelazo (Fe) max 0,004 %  
  Metale ciężkie (j. Pb) max 0,002 %  
  Wapń (Ca) max 0,1 % 
  Mangan (Mn) max 0,001 %  
  Arsen (As) max 0,0002 % 
  Straty prażenia max 5,0 %  </t>
    </r>
  </si>
  <si>
    <r>
      <t xml:space="preserve">Glinu siarczan 18 hydrat                                            </t>
    </r>
    <r>
      <rPr>
        <sz val="9"/>
        <rFont val="Times New Roman"/>
        <family val="1"/>
      </rPr>
      <t xml:space="preserve">   Zawartość 98,0 - 107,0 % 
  Wapń (Ca) max 0,04 %  
  Potas (K) max 0,02 % 
  Sód (Na) max 0,02 %  
  Metale ciężkie (j. Pb) max 0,002 % 
  Żelazo (Fe)  max 0,01 %
  Sole amonowe (NH4)max 0,02 % 
  Chlorki (Cl) max 0,01 % 
  Substancje nierozpuszczalne w wodzie max 0,05 %  </t>
    </r>
  </si>
  <si>
    <r>
      <t xml:space="preserve">Miedzi (II) siarczan (VI) 5 hydrat                                              </t>
    </r>
    <r>
      <rPr>
        <sz val="9"/>
        <rFont val="Times New Roman"/>
        <family val="1"/>
      </rPr>
      <t xml:space="preserve">                                     Zawartość  99,0 - 101,0 %
  Żelazo (Fe) max 0,01 %  
  Sód, potas, wapń (Na + K + Ca) max 0,07 %  
  Nikiel (Ni) max 0,005 %  
  Azot (N) max 0,004 %  
  Chlorki (Cl) max 0,0005 % 
  Substancje nierozpuszczalne w wodzie max 0,005 %  </t>
    </r>
  </si>
  <si>
    <r>
      <t xml:space="preserve">Cynku siarczan (VI) 7 hydrat  
  </t>
    </r>
    <r>
      <rPr>
        <sz val="9"/>
        <rFont val="Times New Roman"/>
        <family val="1"/>
      </rPr>
      <t>Zawartość min. 99,5 max. 100,5 %  
  Substancje nierozpuszczalne w wodzie max. 0,005 %  
  pH (5%, H2O) min. 4,4 max. 5,6  
  Azotany (NO3) max. 0,002 % 
  Sole amonowe (NH4) max. 0,001 %
  Chlorki (Cl) max. 0,0003 % 
  Arsen (As) max. 0,0001 % 
  Kadm (Cd) max. 0,0001 %
  Magnez (Mg) max. 0,0003 % 
  Mangan (Mn) max. 0,0003 %
  Miedź (Cu) max. 0,0005 %
  Ołów (Pb) max. 0,001 %
  Potas (K) max. 0,001 %
  Sód (Na) max. 0,001 % 
  Wapń (Ca) max. 0,002 %
  Żelazo (Fe) max. 0,0003 %</t>
    </r>
  </si>
  <si>
    <r>
      <t>Sodu siarczan bezwodny  
Z</t>
    </r>
    <r>
      <rPr>
        <sz val="9"/>
        <rFont val="Times New Roman"/>
        <family val="1"/>
      </rPr>
      <t xml:space="preserve">awartość - min 99 %, Substancje nierozpuszczalne w wodzie - max 0,01 %, pH (5%, H2O) - 5,2 - 7,5, Straty po prażeniu - max 0,5 %, Azot ogólny (N) - max 0,0005 %, Chlorki (Cl) - max 0,003 %, Fosforany (PO4) - max 0,005 %, Metale ciężkie (j. Pb) - max 0,0005 %, Arsen (As) - max 0,0001 %, Magnez (Mg) -  max 0,001 %, Potas (K) - max 0,005 %, Wapń (Ca) - max 0,005 %, Żelazo (Fe) - max 0,0005 %  </t>
    </r>
  </si>
  <si>
    <r>
      <t xml:space="preserve">Propanol-2 70% (płyn o działaniu antybakteryjnym)
</t>
    </r>
    <r>
      <rPr>
        <sz val="9"/>
        <rFont val="Times New Roman"/>
        <family val="1"/>
      </rPr>
      <t xml:space="preserve">  Zawartość  70,0 +/- 1,0 %  
  Gęstość (20°C) ok. 0,873 g/ml  
  Zaw. metanolu w odniesieniu do 2-propanolu max 0,05 %  
  Woda ok. 30,0 %  </t>
    </r>
  </si>
  <si>
    <r>
      <t xml:space="preserve">Sodu pirosiarczyn
</t>
    </r>
    <r>
      <rPr>
        <sz val="9"/>
        <rFont val="Times New Roman"/>
        <family val="1"/>
      </rPr>
      <t xml:space="preserve">  Zawartość  min 98,0 %  
  Subst. nierozp. w wodzie max 0,005 %  
  Chlorki (Cl) max 0,005 %  
  Metale ciężkie (j. Pb) max 0,002 %  
  Żelazo (Fe) max 0,0005 %
  Arsen (As) max 0,00005 % </t>
    </r>
  </si>
  <si>
    <r>
      <t xml:space="preserve">Sodu pirosiarczyn 
  </t>
    </r>
    <r>
      <rPr>
        <sz val="9"/>
        <rFont val="Times New Roman"/>
        <family val="1"/>
      </rPr>
      <t xml:space="preserve"> Ditlenek siarki (SO2) % min. 65  
   Substancje nierozpuszczalne w wodzie % max. 0,08 
   Żelazo (Fe) % max. 0,006 </t>
    </r>
  </si>
  <si>
    <r>
      <t xml:space="preserve">Żelaza (II) siarczan (VI)  7 hydrat  
  </t>
    </r>
    <r>
      <rPr>
        <sz val="9"/>
        <rFont val="Times New Roman"/>
        <family val="1"/>
      </rPr>
      <t xml:space="preserve">Zawartość 99,5 - 104,5 %  
  Substancje nierozpuszczalne w wodzie max 0,01 %  
  pH (5%, H2O) 3 - 4  
  Substancje niestrącalne NH4OH max 0,05 %  
  Azot ogólny (N) max 0,001 %  
  Chlorki (Cl) max 0,001 %  
  Fosforany (PO4) max 0,001 %  
  Arsen (As) max 0,0002 %  
  Cynk (Zn) max 0,005 %  
  Magnez (Mg) max 0,005 %  
  Mangan (Mn) max 0,05 %  
  Miedź (Cu) max 0,0025 %  
  Ołów (Pb) max 0,005 %  
  Potas (K) max 0,005 %  
  Sód (Na) max 0,01 %  
  Wapń (Ca) max 0,01 %  
  Żelazo Fe(III) max 0,025 % </t>
    </r>
  </si>
  <si>
    <r>
      <t xml:space="preserve">Potasu diwodorofosforan                                            </t>
    </r>
    <r>
      <rPr>
        <sz val="9"/>
        <rFont val="Times New Roman"/>
        <family val="1"/>
      </rPr>
      <t xml:space="preserve">Zawartość min 99,0 % 
  Straty suszenia max 0,2 %
  Żelazo (Fe) max 0,001 %  
  Sód (Na) max 0,02 %
  Metale ciężkie (j. Pb) max 0,001 % 
  Arsen (As) max 0,0001 % 
  Siarczany (SO4) max 0,002 %  
  Chlorki (Cl) max 0,0005 %  
  Azot (N) max 0,001 %  
  pH 5% r-ru 4,3 - 4,6 
  Subst. nierozp. w wodzie max 0,01 % </t>
    </r>
  </si>
  <si>
    <t xml:space="preserve">Zestaw do usuwania albuminy IgG (ProteoExtract Albumin IgG Removal Kit) </t>
  </si>
  <si>
    <r>
      <t xml:space="preserve">sodu wodorotlenek  0,1 MOL/L (0,1N) odważka analityczna   
   </t>
    </r>
    <r>
      <rPr>
        <sz val="10"/>
        <rFont val="Times New Roman"/>
        <family val="1"/>
      </rPr>
      <t xml:space="preserve">Stężenie po rozcieńczeniu do 1000 ml w 20°C  c(NaOH)=0,1mol/l +/-0,2 % </t>
    </r>
  </si>
  <si>
    <r>
      <t xml:space="preserve">kwas solny 0,1 MOL/L (01,N) odważka analityczna
  </t>
    </r>
    <r>
      <rPr>
        <sz val="9"/>
        <rFont val="Times New Roman"/>
        <family val="1"/>
      </rPr>
      <t xml:space="preserve"> Stężenie molowe (20°C)  c(HCl)=0,1mol/l+/-0,2% </t>
    </r>
  </si>
  <si>
    <r>
      <t xml:space="preserve">Kadm do kolumny
 </t>
    </r>
    <r>
      <rPr>
        <sz val="9"/>
        <rFont val="Times New Roman"/>
        <family val="1"/>
      </rPr>
      <t xml:space="preserve">  Przydatność kadmu do redukcji  wg przepisu 
   Kadm (Cd)  wg przepisu </t>
    </r>
  </si>
  <si>
    <t>Łączna wartość brutto</t>
  </si>
  <si>
    <r>
      <t xml:space="preserve">Gliceryna techniczna
 </t>
    </r>
    <r>
      <rPr>
        <sz val="9"/>
        <rFont val="Times New Roman"/>
        <family val="1"/>
      </rPr>
      <t xml:space="preserve"> Zawartość 99,5 - 100 %
  Woda max. 0,5 % 
  Kwasy (j. CH3COOH) max. 0,001 % 
  Aldehydy i substancje redukujące wg przepisu 
  Estry (j. trimaślan glicerylu) max. 0,08 % 
  Organiczne chlorowcopochodne max. 0,0005 % 
  Popiół siarczanowy max. 0,005 % 
  Chlorki (Cl) max. 0,005 % 
  Siarczany (SO4) max. 0,0005 %
  Sole amonowe (NH4) max. 0,002 % 
  Metale ciężkie (j. Pb) max. 0,0001 % 
  Arsen (As) max. 0,00004 % 
  Wapń (Ca) max. 0,001 % 
  Żelazo (Fe) max. 0,00005 %</t>
    </r>
  </si>
  <si>
    <r>
      <t xml:space="preserve">DPPH
</t>
    </r>
    <r>
      <rPr>
        <sz val="9"/>
        <rFont val="Times New Roman"/>
        <family val="1"/>
      </rPr>
      <t xml:space="preserve">MP ~ 135 ° C (grudzień) (lit.) 
temp. składowania. 2-8 ° C </t>
    </r>
  </si>
  <si>
    <r>
      <t xml:space="preserve">Wodoru nadtlenek 30% 
</t>
    </r>
    <r>
      <rPr>
        <sz val="9"/>
        <rFont val="Times New Roman"/>
        <family val="1"/>
      </rPr>
      <t xml:space="preserve">   Zawartość % min. 28 max. 33 
   Wolne kwasy (j. H2SO4) % max. 0,01 
   Pozostałość po odparowaniu % max. 0,01 
   Azot ogólny (N) % max. 0,005 
   Chlorki (Cl) % max. 0,001 
   Fosforany (PO4) % max. 0,003 
   Siarczany (SO4) % max. 0,001 
   Arsen (As) % max. 0,00005 
   Cynk (Zn) % max. 0,0002 
   Kadm (Cd) % max. 0,0002 
   Miedź (Cu) % max. 0,0002 
   Ołów (Pb) % max. 0,0002 
   Żelazo (Fe) % max. 0,00005 </t>
    </r>
  </si>
  <si>
    <r>
      <t xml:space="preserve">Wodoru nadtlenek 
</t>
    </r>
    <r>
      <rPr>
        <sz val="9"/>
        <rFont val="Times New Roman"/>
        <family val="1"/>
      </rPr>
      <t xml:space="preserve">   Zawartość % min. 29 max. 33 
   Wolne kwasy (j. H2SO4) % max. 0,005 
   Pozostałość po odparowaniu % max. 0,005 
   Azot ogólny (N) % max. 0,005 
   Chlorki (Cl) % max. 0,0005 
   Fosforany (PO4) % max. 0,0005 
   Siarczany (SO4) % max. 0,0005 
   Arsen (As) % max. 0,00005 
   Cynk (Zn) % max. 0,0001 
   Kadm (Cd) % max. 0,0001 
   Kobalt (Co) % max. 0,0001 
   Miedź (Cu) % max. 0,0001 
   Nikiel (Ni) % max. 0,0001 
   Ołów (Pb) % max. 0,0001 
   Żelazo (Fe) % max. 0,00002 </t>
    </r>
  </si>
  <si>
    <r>
      <t xml:space="preserve">Potasu nadsiarczan 
</t>
    </r>
    <r>
      <rPr>
        <sz val="9"/>
        <rFont val="Times New Roman"/>
        <family val="1"/>
      </rPr>
      <t xml:space="preserve">   Zawartość % min. 99  
   Chlorki (Cl) % max. 0,005 
   Metale ciężkie (j. Pb) % max. 0,005 
   Mangan (Mn) % max. 0,0005 
   Żelazo (Fe) % max. 0,002 </t>
    </r>
  </si>
  <si>
    <r>
      <t xml:space="preserve">Eter naftowy T.W.40-60C 
</t>
    </r>
    <r>
      <rPr>
        <sz val="9"/>
        <rFont val="Times New Roman"/>
        <family val="1"/>
      </rPr>
      <t xml:space="preserve">Gęstość (20°C) - 0,640 - 0,665 g/ml  
Destylacja nie niżej - 40°C  
Destylacja nie wyżej - 60°C  
Odczyn wyciągu wodnego - obojętny  
Pozostałość po odparowaniu - max 0,001%  
Zawartość węglowodorów aromatycznych - max 0,4% 
Badanie na obecność siarki aktywnej - wytrzymuje 
Próba na obecność substancji nielotnych - wytrzymuje </t>
    </r>
  </si>
  <si>
    <r>
      <t xml:space="preserve">Kwas octowy lodowaty 
  </t>
    </r>
    <r>
      <rPr>
        <sz val="9"/>
        <rFont val="Times New Roman"/>
        <family val="1"/>
      </rPr>
      <t xml:space="preserve">Aldehydy (j. CH3CHO) -max 0,01 %  
  Pozostałość po odparowaniu - max 0,002 %  
  Substancje redukujące KMnO4 (j. HCOOH) -max 0,01 %  
  Chlorki (Cl) - max 0,0002 %  
  Siarczany (SO4) - max 0,0003 %  
  Metale ciężkie (j. Pb) - max 0,0001 %  
  Żelazo (Fe) - max 0,0001 %  </t>
    </r>
  </si>
  <si>
    <r>
      <t xml:space="preserve">Sodu węglan bezw.
</t>
    </r>
    <r>
      <rPr>
        <sz val="9"/>
        <rFont val="Times New Roman"/>
        <family val="1"/>
      </rPr>
      <t>Zawartość % min. 99,8  
   Substancje nierozpuszczalne w wodzie % max. 0,01 
   Straty po prażeniu % max. 0,5 
   Azot ogólny (N) % max. 0,001 
   Chlorki (Cl) % max. 0,001 
   Fosforany (PO4) % max. 0,002 
   Krzemiany (j. SiO2) % max. 0,003 
   Siarka całkowita (j. SO4) % max. 0,003 
   Arsen (As) % max. 0,00005 
   Glin (Al) % max. 0,003 
   Magnez (Mg) % max. 0,005 
   Miedź (Cu) % max. 0,0005 
   Ołów (Pb) % max. 0,0005 
   Potas (K) % max. 0,02 
   Wapń (Ca) % max. 0,01 
   Żelazo (Fe) % max. 0,0005</t>
    </r>
  </si>
  <si>
    <r>
      <t xml:space="preserve">Kwas solny stęż. 36%
 </t>
    </r>
    <r>
      <rPr>
        <sz val="9"/>
        <rFont val="Times New Roman"/>
        <family val="1"/>
      </rPr>
      <t xml:space="preserve"> Zawartość  35,0 - 38,0 %  
  Pozostałość po prażeniu max 0,001 %
  Siarczyny (SO4) max 0,0002 %  
  Siarczany (SO3) max 0,0005 %  
  Metale ciężkie (j. Pb) max 0,0001 %
  Żelazo (Fe) max 0,0001 % 
  Wolny chlor max 0,0001 %  </t>
    </r>
  </si>
  <si>
    <r>
      <t xml:space="preserve">Sodu laurylosiarczan 99% 
</t>
    </r>
    <r>
      <rPr>
        <sz val="9"/>
        <rFont val="Times New Roman"/>
        <family val="1"/>
      </rPr>
      <t xml:space="preserve">analiza ≥ 98,5% (GC) 
mol wt micelarne mol WT 18000 
liczba agregacji 62 
mętność &lt;2,5 NTU 
CMC 7-10 mM (20-25 ° C) 
MP 204-207 ° C (lit.) 
temp. przejścia pkt Chmura&gt; 100 ° C 
ślady anion Chlorek (Cl--): ≤ 500 ppm 
  fosforany (PO4--): ≤ 10 ppm 
ślady kowania Metale ciężkie (jak Pb): ≤ 10 ppm 
ABS. A3% / 260 ≤ 0,1 
  A3% / 280 ≤ 0,1 
HLB 40 </t>
    </r>
  </si>
  <si>
    <r>
      <t xml:space="preserve">Potasu jodek
  </t>
    </r>
    <r>
      <rPr>
        <sz val="9"/>
        <rFont val="Times New Roman"/>
        <family val="1"/>
      </rPr>
      <t xml:space="preserve">Zawartość min 99,5 %  
  Wilgoć max 0,1 % 
  pH 5% r-ru 6,0 - 8,0  
  Subst. nierozp. w wodzie max 0,005 % 
  Chlorki i bromki (j. Cl) max 0,01 %
  Siarczany (SO4) max 0,001 % 
  Fosforany (j. PO4) max 0,001 %  
  Azot całkowity (N) max 0,001 % 
  Jodany i jod (j. JO3) max 0,002 %
  Metale ciężkie (j. Pb) max 0,0005 %
  Żelazo (Fe) max 0,0003 %
  Wapń (Ca) max 0,001 %
  Magnez (Mg) max 0,001 %
  Sód (Na) max 0,05 % 
  Arsen (As) max 0,00001 % </t>
    </r>
  </si>
  <si>
    <r>
      <t>Sodu jodan</t>
    </r>
    <r>
      <rPr>
        <sz val="9"/>
        <rFont val="Times New Roman"/>
        <family val="1"/>
      </rPr>
      <t xml:space="preserve">                                                             Wygląd zewnętrzny  biały, krystaliczny proszek 
   Zawartość % min. 99,5  
   Substancje nierozpuszczalne w wodzie % max. 0,005 
   pH (5%, H2O)  min. 5 max. 8 
   Azot ogólny (N) % max. 0,002 
   Chlorki i chlorany (j. Cl) % max. 0,02 
   Jodki (I) % max. 0,002 
   Siarczany (SO4) % max. 0,005 
   Miedź i ołów (Cu+Pb) % max. 0,001 
   Potas (K) % max. 0,02 
   Żelazo (Fe) % max. 0,001 </t>
    </r>
  </si>
  <si>
    <r>
      <t xml:space="preserve">Dichlorometan do HPLC 
</t>
    </r>
    <r>
      <rPr>
        <sz val="9"/>
        <rFont val="Times New Roman"/>
        <family val="1"/>
      </rPr>
      <t xml:space="preserve">Zawartość (GC) ≥ 99.9 % 
Kwasowość ≤ 0.0002 meq/g 
Zasadowość ≤ 0.0002 meq/g 
Transmission
- at 240 nm ≥ 70 % 
- at 245 nm ≥ 90 % 
- from 260 nm ≥ 99 % 
Pozostałość po odparowaniu ≤ 5.0 mg/l 
Woda ≤ 0.01 % </t>
    </r>
  </si>
  <si>
    <r>
      <t xml:space="preserve">Dimetyloformamid do HPLC  
</t>
    </r>
    <r>
      <rPr>
        <sz val="9"/>
        <rFont val="Times New Roman"/>
        <family val="1"/>
      </rPr>
      <t xml:space="preserve">Zawartość (GC) ≥ 99.8 % 
Kolor ≤ 10 Hazen 
Al  ≤ 0.00005 % 
B  ≤ 0.000002 % 
Ba  ≤ 0.00001 % 
Ca  ≤ 0.00005 % 
Cd  ≤ 0.000005 % 
Co  ≤ 0.000002 % 
Cr  ≤ 0.000002 % 
Cu  ≤ 0.000002 % 
Fe ≤ 0.00001 % 
Mg  ≤ 0.00001 % 
Mn ≤ 0.000002 % 
Ni ≤ 0.000002 % 
Pb  ≤ 0.00001 % 
Sn  ≤ 0.00001 % 
Zn  ≤ 0.00001 % 
Pozostałość po odparowaniu ≤ 0.001 % 
Woda ≤ 0.1 % </t>
    </r>
  </si>
  <si>
    <r>
      <t xml:space="preserve">n-heksan do HPLC 
</t>
    </r>
    <r>
      <rPr>
        <sz val="9"/>
        <rFont val="Times New Roman"/>
        <family val="1"/>
      </rPr>
      <t xml:space="preserve">Zawartość (GC) ≥ 98.0 % 
Pozostałość po odparowaniu ≤ 1.0 mg/l 
Woda≤ 0.01 % 
Kwasowość ≤ 0.0002 meq/g 
Zasadowość ≤ 0.0002 meq/g 
Transmission
- at 210 nm ≥ 50 % 
- at 220 nm ≥ 85 % 
- from 245 nm ≥ 98 % </t>
    </r>
  </si>
  <si>
    <r>
      <t xml:space="preserve">Cykloheksan do HPLC 
</t>
    </r>
    <r>
      <rPr>
        <sz val="9"/>
        <rFont val="Times New Roman"/>
        <family val="1"/>
      </rPr>
      <t xml:space="preserve">Zawartość (GC) ≥ 99.9 % 
Pozostałość po odparowaniu ≤ 2.0 mg/l 
Woda ≤ 0.01 % 
Kwasowość ≤ 0.0002 meq/g 
Zasadowość ≤ 0.0002 meq/g 
Transmission
- at 230 nm ≥ 75 % 
- at 240 nm ≥ 90 % 
- from 260 nm ≥ 99 % </t>
    </r>
  </si>
  <si>
    <r>
      <t xml:space="preserve">Heptan do HPLC
</t>
    </r>
    <r>
      <rPr>
        <sz val="9"/>
        <rFont val="Times New Roman"/>
        <family val="1"/>
      </rPr>
      <t xml:space="preserve">Zawartość (GC) ≥ 99.3 % 
Pozostałość po odparowaniu  ≤ 2.0 mg/l 
Woda ≤ 0.005 % 
Kwasowość ≤ 0.0002 meq/g 
Zasadowość ≤ 0.0002 meq/g 
Transmission
- at 210 nm ≥ 50 % 
- at 220 nm ≥ 80 % 
- from 245 nm ≥ 98 % </t>
    </r>
  </si>
  <si>
    <r>
      <t xml:space="preserve">2-propanol do HPLC 
</t>
    </r>
    <r>
      <rPr>
        <sz val="9"/>
        <rFont val="Times New Roman"/>
        <family val="1"/>
      </rPr>
      <t xml:space="preserve">Zawartość (GC) ≥ 99.9 % 
Pozostałość po odparowaniu ≤ 2.0 mg/l 
Woda ≤ 0.05 % 
Kwasowość ≤ 0.0002 meq/g 
Zasadowość ≤ 0.0002 meq/g 
Gradient grade
- at 235 nm ≤ 1.0 mAU 
- at 254 nm ≤ 1.0 mAU 
Transmission 
- at 220 nm ≥ 80 % 
- at 230 nm ≥ 90 % 
- from 250 nm ≥ 99 % </t>
    </r>
  </si>
  <si>
    <r>
      <t xml:space="preserve">Parafina do mikroskopii (T.T52-54°C)                                  </t>
    </r>
    <r>
      <rPr>
        <sz val="9"/>
        <rFont val="Times New Roman"/>
        <family val="1"/>
      </rPr>
      <t>Temperatura krzepnięcia °C min. 52,0 max. 54,0</t>
    </r>
  </si>
  <si>
    <r>
      <t xml:space="preserve">Parafina do mikroskopii (T.T56-58°C)   </t>
    </r>
    <r>
      <rPr>
        <sz val="9"/>
        <rFont val="Times New Roman"/>
        <family val="1"/>
      </rPr>
      <t xml:space="preserve">Temperatura krzepnięcia °C min. 56,0 max. 58,0 </t>
    </r>
  </si>
  <si>
    <r>
      <t>Cocodylan sodu</t>
    </r>
    <r>
      <rPr>
        <sz val="9"/>
        <rFont val="Times New Roman"/>
        <family val="1"/>
      </rPr>
      <t xml:space="preserve">                                                         analiza ≥ 98,0% (T) 
Chlorek (Cl--): ≤ 100 mg / kg 
 siarczany (SO42 --): ≤ 200 mg / kg 
  Ca: ≤ 100 mg / kg 
  Cd: ≤ 50 mg / kg 
  Co: ≤ 50 mg / kg 
  Cu: ≤ 50 mg / kg 
  Fe: ≤ 50 mg / kg 
  K: ≤ 500 mg / kg 
  Ni: ≤ 50 mg / kg 
  Pb: ≤ 50 mg / kg 
  Zn: ≤ 50 mg / kg </t>
    </r>
  </si>
  <si>
    <t>4 litr</t>
  </si>
  <si>
    <r>
      <t xml:space="preserve">Acetonitryl bezwodny 98,8%                                     </t>
    </r>
    <r>
      <rPr>
        <sz val="9"/>
        <rFont val="Times New Roman"/>
        <family val="1"/>
      </rPr>
      <t xml:space="preserve">Gęstość pary 1,41 (powietrze vs) 
ciśnienie par 72,8 mmHg (20 ° C) 
analiza 99,8% 
Temperatura samozapłonu. 973 ° F 
expl. lim. 16% 
wszystkich zanieczyszczeń &lt;0,001% wody 
  &lt;0,005% wody (100 ml pkg) 
evapn. pozostałość  &lt;0,0005% 
współczynnik załamania światła n20 / D 1,344 (lit.) 
bp 81-82 ° C (lit.) 
MP -48 ° C (lit.) 
Gęstość 0,786 g / ml w temperaturze 25 ° C (lit.) </t>
    </r>
  </si>
  <si>
    <r>
      <t xml:space="preserve">Żelaza (III) chlorek 4 hydrat 
   </t>
    </r>
    <r>
      <rPr>
        <sz val="9"/>
        <rFont val="Times New Roman"/>
        <family val="1"/>
      </rPr>
      <t xml:space="preserve">Zawartość % min. 99  
   Siarczany (SO4) % max. 0,02 
   Arsen (As) % max. 0,0005 
   Ołów (Pb) % max. 0,005 
   Miedź (Cu) % max. 0,005 </t>
    </r>
  </si>
  <si>
    <r>
      <t xml:space="preserve">Amonu żelaza (III) siarczan 12 hydrat  
</t>
    </r>
    <r>
      <rPr>
        <sz val="9"/>
        <rFont val="Times New Roman"/>
        <family val="1"/>
      </rPr>
      <t xml:space="preserve">   Zawartość % min. 98 max. 101 
   Substancje nierozpuszczalne w wodzie % max. 0,01 
   pH (5%, H2O)  min. 1,3  
   Azotany (NO3) % max. 0,03 
   Chlorki (Cl) % max. 0,001 
   Fosforany (PO4) % max. 0,006 
   Cynk (Zn) % max. 0,005 
   Mangan (Mn) % max. 0,01 
   Miedź (Cu) % max. 0,005 
   Żelazo Fe(II) % max. 0,002 
   Metale alkaliczne i ziem alkalicznych (j. SO4) % max. 0,05 </t>
    </r>
  </si>
  <si>
    <r>
      <t xml:space="preserve">Srebra azotan
</t>
    </r>
    <r>
      <rPr>
        <sz val="9"/>
        <rFont val="Times New Roman"/>
        <family val="1"/>
      </rPr>
      <t xml:space="preserve">   Zawartość % min. 99,9  
   Wilgoć % max. 0,06 
   Substancje nierozpuszczalne w wodzie % max. 0,005 
   Substancje niestrącalne HCl % max. 0,04 
   Chlorki (Cl) % max. 0,0005 
   Siarczany (SO4) % max. 0,005 
   Ołów, miedź, cynk (Pb+Cu+Zn) % max. 0,002 
   Żelazo (Fe) % max. 0,0005 </t>
    </r>
  </si>
  <si>
    <r>
      <t xml:space="preserve">Etylowy alkohol  96%  
   </t>
    </r>
    <r>
      <rPr>
        <sz val="9"/>
        <rFont val="Times New Roman"/>
        <family val="1"/>
      </rPr>
      <t xml:space="preserve">Zawartość alkoholu etylowego  - min. 96%(V/V)
   Gęstość (20°C)  - max. 0,808g/ml 
   Współczynnik załamania światła (20°C)  - max. 1,364 
   Kwasy (j. CH3COOH) - max. 0,002%  
   Aldehydy (j. CH3CHO)  - max. 0,0005% 
   Metanol  - max. 0,05% 
   Alkohole wyższe (j. alkohol amylowy)  - max. 0,001% 
   Czas odbarwiania roztworu KMnO4   - min. 10min  
   Mieszalność z wodą  - wg przepisu 
   Pozostałość po odparowaniu  - max. 0,001% 
   Próba na obecność furfurolu  - wg przepisu 
   Próba na obecność ketonów  - wg przepisu 
   Zanieczyszczenia organiczne  - max. 0,2%
   Metale ciężkie (j. Pb)   - max. 0,0001% </t>
    </r>
  </si>
  <si>
    <r>
      <t xml:space="preserve">Wapnia weglan  strącony 
  </t>
    </r>
    <r>
      <rPr>
        <sz val="9"/>
        <rFont val="Times New Roman"/>
        <family val="1"/>
      </rPr>
      <t xml:space="preserve">Zawartość - min 99 %  
  Substancje nierozpuszczalne w HCl - max 0,005 %  
  Azot ogólny (N) - max 0,04 %  
  Chlorki (Cl) - max 0,001 %  
  Siarczany (SO4) - max 0,05 % 
  Arsen (As) - max 0,0003 %  
  Bar (Ba) - max 0,005 %  
  Cynk (Zn) - max 0,01 %  
  Magnez (Mg) - max 0,05 %  
  Miedź (Cu) - max 0,0005 %
  Ołów (Pb) - max 0,0005 %  
  Potas (K) - max 0,01 %  
  Sód (Na) - max 0,05 %  
  Stront (Sr) - max 0,05 %  
  Żelazo (Fe) - max 0,001 %  </t>
    </r>
  </si>
  <si>
    <r>
      <t xml:space="preserve">Etylowy alkohol  96%                                                                                    </t>
    </r>
    <r>
      <rPr>
        <sz val="9"/>
        <rFont val="Times New Roman"/>
        <family val="1"/>
      </rPr>
      <t xml:space="preserve"> Zawartość alkoholu etylowego  - min. 96%(V/V)
   Gęstość (20°C)  - max. 0,808g/ml 
   Współczynnik załamania światła (20°C)  - max. 1,364 
   Kwasy (j. CH3COOH) - max. 0,002%  
   Aldehydy (j. CH3CHO)  - max. 0,0005% 
   Metanol  - max. 0,05% 
   Alkohole wyższe (j. alkohol amylowy)  - max. 0,001% 
   Czas odbarwiania roztworu KMnO4   - min. 10min  
   Mieszalność z wodą  - wg przepisu 
   Pozostałość po odparowaniu  - max. 0,001% 
   Próba na obecność furfurolu  - wg przepisu 
   Próba na obecność ketonów  - wg przepisu 
   Zanieczyszczenia organiczne  - max. 0,2%
   Metale ciężkie (j. Pb)   - max. 0,0001%</t>
    </r>
  </si>
  <si>
    <r>
      <t xml:space="preserve">Wolframu tlenek (II) (Tungesten (IV) oxide) 100mesh, 99,99%                                                  </t>
    </r>
    <r>
      <rPr>
        <sz val="9"/>
        <rFont val="Times New Roman"/>
        <family val="1"/>
      </rPr>
      <t xml:space="preserve">          analiza 99,99% podstawy metali śladowych 
wielkość cząstek -100 Oczek </t>
    </r>
  </si>
  <si>
    <r>
      <t xml:space="preserve">Wapnia chlorek bezwodny    
 </t>
    </r>
    <r>
      <rPr>
        <sz val="9"/>
        <rFont val="Times New Roman"/>
        <family val="1"/>
      </rPr>
      <t xml:space="preserve"> Zawartość  min 96,0 %  
  Żelazo (Fe) max 0,005 %  
  Metale ciężkie (j. Pb) max 0,005 %  
  Siarczany (SO4) max 0,05 % </t>
    </r>
  </si>
  <si>
    <r>
      <t xml:space="preserve">Sodu chlorek
   </t>
    </r>
    <r>
      <rPr>
        <sz val="9"/>
        <rFont val="Times New Roman"/>
        <family val="1"/>
      </rPr>
      <t xml:space="preserve">Zawartość (w preparacie wyprażonym) % min. 99,9  
   Substancje nierozpuszczalne w wodzie % max. 0,005 
   pH (5%, H2O)  min. 5 max. 8 
   Straty po prażeniu % max. 1 
   Azot ogólny (N) % max. 0,001 
   Jodki (I) % max. 0,008 
   Siarczany (SO4) % max. 0,005 
   Metale ciężkie (j. Pb) % max. 0,0005 
   Arsen (As) % max. 0,00005 
   Bar (Ba) % max. 0,003 
   Magnez (Mg) % max. 0,002 
   Potas (K) % max. 0,03 
   Wapń (Ca) % max. 0,004 
   Żelazo (Fe) % max. 0,0005 </t>
    </r>
  </si>
  <si>
    <r>
      <t xml:space="preserve">DL-Dithiotreitol &gt;99%                                               
</t>
    </r>
    <r>
      <rPr>
        <sz val="9"/>
        <rFont val="Times New Roman"/>
        <family val="1"/>
      </rPr>
      <t xml:space="preserve">analiza ≥ 99% 
MP 40-44 ° C 
  41-44 ° C (lit.) 
ślady kowania Metale ciężkie (jak Pb): &lt;10 ppm 
ABS. A0.02M/280 &lt;0,04 
temp. składowania. 2-8 ° C </t>
    </r>
  </si>
  <si>
    <r>
      <t xml:space="preserve">Laktoza 1 hydrat                           </t>
    </r>
    <r>
      <rPr>
        <sz val="9"/>
        <rFont val="Times New Roman"/>
        <family val="1"/>
      </rPr>
      <t xml:space="preserve">                Skręcalność właściwa (20°C, 10%, H2O)  +54,4 ÷ +55,9 °  
  Woda 4,5 = 5,5 %  
  Kwasowość lub zasadowość max 0,4 ml 0,1N NaOH  
  Absorbancja UV wg przepisu  
  Metale ciężkie (j. Pb) max 0,0005 % </t>
    </r>
  </si>
  <si>
    <r>
      <t xml:space="preserve">ABTS (2,2 Azino-bis (3-ethylbenzo-thio-6-sulfonic acid diammonium saalt)                    </t>
    </r>
    <r>
      <rPr>
        <sz val="9"/>
        <rFont val="Times New Roman"/>
        <family val="1"/>
      </rPr>
      <t xml:space="preserve"> Zawartośc wody </t>
    </r>
    <r>
      <rPr>
        <sz val="9"/>
        <rFont val="Arial"/>
        <family val="2"/>
      </rPr>
      <t>≤</t>
    </r>
    <r>
      <rPr>
        <sz val="9"/>
        <rFont val="Times New Roman"/>
        <family val="1"/>
      </rPr>
      <t xml:space="preserve"> 2% 
Analiza elelmentarna 38.4 TO 40.4% Wegla 
Zawartośc</t>
    </r>
    <r>
      <rPr>
        <sz val="9"/>
        <rFont val="Arial"/>
        <family val="2"/>
      </rPr>
      <t>≥</t>
    </r>
    <r>
      <rPr>
        <sz val="9"/>
        <rFont val="Times New Roman"/>
        <family val="1"/>
      </rPr>
      <t xml:space="preserve"> 98% </t>
    </r>
  </si>
  <si>
    <r>
      <t xml:space="preserve">Bisakrylamid                                                               </t>
    </r>
    <r>
      <rPr>
        <sz val="9"/>
        <rFont val="Times New Roman"/>
        <family val="1"/>
      </rPr>
      <t xml:space="preserve"> Zawartośc 99% </t>
    </r>
  </si>
  <si>
    <r>
      <t xml:space="preserve">Amonu żelaza (II) siarczan 6 hydrat
</t>
    </r>
    <r>
      <rPr>
        <sz val="9"/>
        <rFont val="Times New Roman"/>
        <family val="1"/>
      </rPr>
      <t xml:space="preserve">  Zawartość  min 99,5 %  
  Metale alkaliczne i ziem alkalicznych (j.SO4) max 0,1 %  
  Miedź (Cu) max 0,005 %  
  Mangan (Mn) max 0,015 %
  Cynk (Zn) max 0,01 %  
  Fosforany (PO4) max 0,003 %  
  Chlorki (Cl) max 0,002 %  
  Żelazo trójwartościowe (Fe) max 0,01 %  
  Substancje nierozpuszczalne w wodzie max 0,01 %  </t>
    </r>
  </si>
  <si>
    <r>
      <t xml:space="preserve">Sodu tiosiarczan 0,1 MOL/L (0,1N) odważka analityczna
</t>
    </r>
    <r>
      <rPr>
        <sz val="9"/>
        <rFont val="Times New Roman"/>
        <family val="1"/>
      </rPr>
      <t xml:space="preserve">Stężenie po rozcieńczeniu do 1000 ml w 20°C  c(Na2S2O3)=0,1mol/l +/-0,2% </t>
    </r>
  </si>
  <si>
    <r>
      <t xml:space="preserve">Kwas solny 0,1MOL/L (0,1N) odważka analityczna)
 </t>
    </r>
    <r>
      <rPr>
        <sz val="9"/>
        <rFont val="Times New Roman"/>
        <family val="1"/>
      </rPr>
      <t xml:space="preserve"> Stężenie po rozcieńczeniu do 1000 ml w 20°C 
  0,1 mol/l ± 0,0002   </t>
    </r>
  </si>
  <si>
    <r>
      <t xml:space="preserve"> Żelaza (II) siarczan 7 hydrat
</t>
    </r>
    <r>
      <rPr>
        <sz val="9"/>
        <rFont val="Times New Roman"/>
        <family val="1"/>
      </rPr>
      <t xml:space="preserve">  Zawartość 99,5 - 104,5 %  
  Substancje nierozpuszczalne w wodzie max 0,01 %  
  pH (5%, H2O) 3 - 4  
  Substancje niestrącalne NH4OH max 0,05 %  
  Azot ogólny (N) max 0,001 %  
  Chlorki (Cl) max 0,001 %  
  Fosforany (PO4) max 0,001 %  
  Arsen (As) max 0,0002 %  
  Cynk (Zn) max 0,005 %  
  Magnez (Mg) max 0,005 % 
  Mangan (Mn) max 0,05 %  
  Miedź (Cu) max 0,0025 %
  Ołów (Pb) max 0,005 %  
  Potas (K) max 0,005 %
  Sód (Na) max 0,01 %
  Wapń (Ca) max 0,01 %  
  Żelazo Fe(III) max 0,025 %  </t>
    </r>
  </si>
  <si>
    <r>
      <t xml:space="preserve">Srebra azotan 01MOL/L  (0,1 N) odważka analityczna
</t>
    </r>
    <r>
      <rPr>
        <sz val="9"/>
        <rFont val="Times New Roman"/>
        <family val="1"/>
      </rPr>
      <t xml:space="preserve">  Stężenie po rozcieńczeniu do 1000 ml w 20°C 
 0,1 mol/l ± 0,0002   </t>
    </r>
  </si>
  <si>
    <r>
      <t xml:space="preserve">Potasu nadmanganian 0,02MOL/L (0,1N) odważka analityczna
</t>
    </r>
    <r>
      <rPr>
        <sz val="9"/>
        <rFont val="Times New Roman"/>
        <family val="1"/>
      </rPr>
      <t xml:space="preserve">  Stężenie po rozcieńczeniu do 1000 ml w 20°C 
  0,02 mol/l ± 0,00004   </t>
    </r>
  </si>
  <si>
    <r>
      <t xml:space="preserve">srebra azotan
</t>
    </r>
    <r>
      <rPr>
        <sz val="9"/>
        <rFont val="Times New Roman"/>
        <family val="1"/>
      </rPr>
      <t xml:space="preserve">  Zawartość  min 99,9 %  
  Wilgoć max 0,06 %
  Substancje nierozpuszczalne w wodzie max 0,005 %
  Substancje niestrącalne HCl max 0,04 %  
  Chlorki (Cl) max 0,0005 %
  Siarczany (SO4) max 0,005 %
  Ołów, miedź, cynk (Pb+Cu+Zn) max 0,002 % 
  Żelazo (Fe) max 0,0005 % </t>
    </r>
  </si>
  <si>
    <r>
      <t xml:space="preserve">Izobutylowy alkohol
</t>
    </r>
    <r>
      <rPr>
        <sz val="9"/>
        <rFont val="Times New Roman"/>
        <family val="1"/>
      </rPr>
      <t xml:space="preserve">  Zawartość  min 99,0 %  
  Gęstość (20°C) 0,801 - 0,802 g/ml
  Woda max 0,1 % 
  Pozostałość po odparowaniu max 0,0005 %</t>
    </r>
  </si>
  <si>
    <r>
      <t xml:space="preserve">Kwas O-Fosforowy 85%  
</t>
    </r>
    <r>
      <rPr>
        <sz val="9"/>
        <rFont val="Times New Roman"/>
        <family val="1"/>
      </rPr>
      <t xml:space="preserve">   Zawartość % min. 84,5 max. 87 
   Gęstość (20°C) g/ml min. 1,691 max. 1,721 
   Substancje redukujące (j. H3PO3) % max. 0,005 
   Azotany (NO3) % max. 0,0006 
   Chlorki (Cl) % max. 0,0005 
   Siarczany (SO4) % max. 0,003 
   Arsen (As) % max. 0,00005 
   Miedź (Cu) % max. 0,00002 
   Ołów (Pb) % max. 0,00005 
   Potas (K) % max. 0,002 
   Sód (Na) % max. 0,002 
   Wapń (Ca) % max. 0,002 
   Żelazo (Fe) % max. 0,0005</t>
    </r>
    <r>
      <rPr>
        <sz val="11"/>
        <rFont val="Times New Roman"/>
        <family val="1"/>
      </rPr>
      <t xml:space="preserve"> </t>
    </r>
  </si>
  <si>
    <r>
      <t xml:space="preserve">Kwas szczawiowy 
  </t>
    </r>
    <r>
      <rPr>
        <sz val="9"/>
        <rFont val="Times New Roman"/>
        <family val="1"/>
      </rPr>
      <t xml:space="preserve">Zawartość 99,5 - 102,5 % 
  Substancje nierozpuszczalne w wodzie max 0,005 % 
  Pozostałość po prażeniu max 0,01 % 
  Substancje ciemniejące pod wpływem H2SO4 wg przepisu
  Azot ogólny (N) max 0,001 % 
  Chlorki (Cl) max 0,0005 % 
  Siarczany (SO4) max 0,005 % 
  Metale ciężkie (j. Pb) max 0,0005 %
  Magnez (Mg) max 0,002 % 
  Miedź (Cu) max 0,0005 % 
  Ołów (Pb) max 0,0005 % 
  Wapń (Ca) max 0,001 % 
  Żelazo (Fe) max 0,0002 % </t>
    </r>
  </si>
  <si>
    <r>
      <t xml:space="preserve">Potasu wodorotlenek 
 </t>
    </r>
    <r>
      <rPr>
        <sz val="9"/>
        <rFont val="Times New Roman"/>
        <family val="1"/>
      </rPr>
      <t xml:space="preserve">  Zawartość % min. 85  
   Azot ogólny (N) % max. 0,001 
   Chlorki (Cl) % max. 0,004 
   Fosforany (PO4) % max. 0,001 
   Krzemu ditlenek (SiO2) % max. 0,005 
   Siarczany (SO4) % max. 0,002 
   Węglany (j. K2CO3) % max. 1,5 
   Metale ciężkie (j. Pb) % max. 0,001 
   Bar (Ba) % max. 0,0005 
   Cynk (Zn) % max. 0,0005 
   Glin (Al) % max. 0,001 
   Kadm (Cd) % max. 0,0005 
   Kobalt (Co) % max. 0,0005 
   Magnez (Mg) % max. 0,0005 
   Mangan (Mn) % max. 0,0005 
   Miedź (Cu) % max. 0,0005 
   Nikiel (Ni) % max. 0,0005 
   Ołów (Pb) % max. 0,001 
   Srebro (Ag) % max. 0,0005 
   Stront (Sr) % max. 0,0005 
   Wapń (Ca) % max. 0,001 
   Żelazo (Fe) % max. 0,0005</t>
    </r>
    <r>
      <rPr>
        <sz val="11"/>
        <rFont val="Times New Roman"/>
        <family val="1"/>
      </rPr>
      <t xml:space="preserve"> </t>
    </r>
  </si>
  <si>
    <r>
      <t xml:space="preserve">Sodu wodorotlenek mikrogranulki </t>
    </r>
    <r>
      <rPr>
        <sz val="9"/>
        <rFont val="Times New Roman"/>
        <family val="1"/>
      </rPr>
      <t xml:space="preserve">
   Zawartość % min. 98,8  
   Sodu węglan (Na2CO3) % max. 0,7 
   Azot ogólny (N) % max. 0,0005 
   Chlorki (Cl) % max. 0,005 
   Fosforany (PO4) % max. 0,001 
   Krzemu ditlenek (SiO2) % max. 0,005 
   Siarczany (SO4) % max. 0,003 
   Metale ciężkie (j. Pb) % max. 0,001 
   Bar (Ba) % max. 0,0005 
   Cynk (Zn) % max. 0,0005 
   Glin (Al) % max. 0,001 
   Kadm (Cd) % max. 0,0005 
   Kobalt (Co) % max. 0,0005 
   Magnez (Mg) % max. 0,0005 
   Mangan (Mn) % max. 0,0005 
   Miedź (Cu) % max. 0,0005 
   Nikiel (Ni) % max. 0,0005 
   Ołów (Pb) % max. 0,0005 
   Srebro (Ag) % max. 0,0005 
   Stront (Sr) % max. 0,0005 
   Wapń (Ca) % max. 0,001 
   Żelazo (Fe) % max. 0,0005 
   Arsen (As) % max. 0,0003 </t>
    </r>
  </si>
  <si>
    <t>Lp.</t>
  </si>
  <si>
    <t xml:space="preserve">Jakość </t>
  </si>
  <si>
    <t>J.m. (wielkość 
opako.)</t>
  </si>
  <si>
    <t>Ilość</t>
  </si>
  <si>
    <t>cz.d.a</t>
  </si>
  <si>
    <t>500 ml</t>
  </si>
  <si>
    <t>1000 ml</t>
  </si>
  <si>
    <t>1 g</t>
  </si>
  <si>
    <t>5000 ml</t>
  </si>
  <si>
    <t>5 g</t>
  </si>
  <si>
    <t>500 g</t>
  </si>
  <si>
    <t>1 dm3</t>
  </si>
  <si>
    <t>1 sz.</t>
  </si>
  <si>
    <t>1 kg</t>
  </si>
  <si>
    <t>0,5 dm3</t>
  </si>
  <si>
    <t>250 g</t>
  </si>
  <si>
    <t>50 g</t>
  </si>
  <si>
    <t>1 litr</t>
  </si>
  <si>
    <t>100 ml</t>
  </si>
  <si>
    <r>
      <t xml:space="preserve">Tisab III                                                          </t>
    </r>
    <r>
      <rPr>
        <sz val="9"/>
        <rFont val="Times New Roman"/>
        <family val="1"/>
      </rPr>
      <t xml:space="preserve"> Gęstość 1,21 g / ml w temperaturze 20 ° C</t>
    </r>
    <r>
      <rPr>
        <sz val="11"/>
        <rFont val="Times New Roman"/>
        <family val="1"/>
      </rPr>
      <t xml:space="preserve"> </t>
    </r>
  </si>
  <si>
    <r>
      <t xml:space="preserve">Amonu molibdenian 4 hydrat
  </t>
    </r>
    <r>
      <rPr>
        <sz val="9"/>
        <rFont val="Times New Roman"/>
        <family val="1"/>
      </rPr>
      <t xml:space="preserve"> Zawartość % min. 98  
   Substancje nierozpuszczalne w wodzie zalkalizowanej NH4OH % max. 0,03 
   Chlorki (Cl) % max. 0,002 
   Fosforany, krzemiany, arseniany (j. PO4) % max. 0,002 
   Siarczany (SO4) % max. 0,03 
   Metale ciężkie (j. Pb) % max. 0,002 
   Miedź (Cu) % max. 0,005 
   Żelazo (Fe) % max. 0,002 </t>
    </r>
  </si>
  <si>
    <t>tech.</t>
  </si>
  <si>
    <r>
      <t xml:space="preserve">Fenolofatleina (roztwór 1%)
 </t>
    </r>
    <r>
      <rPr>
        <sz val="9"/>
        <rFont val="Times New Roman"/>
        <family val="1"/>
      </rPr>
      <t xml:space="preserve"> Zawartość  0,9 - 1,1 %  
  Barwa max 50 j. Hazena  
  Czerwonofioletowa 10  
  Bezbarwna 8  
  Czułość na zmianę pH wg przep</t>
    </r>
  </si>
  <si>
    <t>Amonu metawolframian hydrat</t>
  </si>
  <si>
    <r>
      <t xml:space="preserve">Aceton </t>
    </r>
    <r>
      <rPr>
        <sz val="9"/>
        <rFont val="Times New Roman"/>
        <family val="1"/>
      </rPr>
      <t xml:space="preserve">
   Zawartość C3H6O  - min 99,5 %   
  Gęstość (20 oC) - 0,790 - 0,793 g/ml 
  Substancje organiczne nierozpuszczalne w wodzie - wg przep. 
  Alkoholi CH3OH i C2H5OH - max 0,05 %
  Nielotna pozostałość - max 0,0005 %
  Woda - max 0,3 %   
  Kwasowość (j. CH3COOH) - max 0,002 %
  Zasadowość - max 0,001 % 
  Substancje redukujące - max 0,0001 % 
  Aldehydy(j. HCHO) - max 0,002 %   </t>
    </r>
  </si>
  <si>
    <r>
      <t xml:space="preserve">Formaldehyd 36 - 38% 
  </t>
    </r>
    <r>
      <rPr>
        <sz val="9"/>
        <rFont val="Times New Roman"/>
        <family val="1"/>
      </rPr>
      <t xml:space="preserve">Zawartość - 36,0 - 38,0 %  
  Gęstość - 1,111 - 1,117 g/cm3 (18°C)
  Kwasy organiczne (j. HCOOH) - max 0,03 %  
  Pozostałość po prażeniu (j. SO4) - max 0,002 %  
  Chlorki (Cl) - max 0,0001 %  
  Siarczany (SO4) - max 0,002 %  
  Metale ciężkie (j. Pb) - max 0,0002 %  
  Żelazo (Fe) - max 0,0001 %  </t>
    </r>
  </si>
  <si>
    <r>
      <t xml:space="preserve">1-butanol
</t>
    </r>
    <r>
      <rPr>
        <sz val="9"/>
        <rFont val="Times New Roman"/>
        <family val="1"/>
      </rPr>
      <t xml:space="preserve">   Zawartość % min. 99,5  
   Barwa j.Hz max. 10 
   Gęstość (20°C) g/ml min. 0,81 max. 0,811 
   Woda % max. 0,1 
   Kwasy (j. CH3COOH) % max. 0,002 
   Aldehydy i ketony (j. C3H7CHO) % max. 0,03 
   Pozostałość po odparowaniu % max. 0,001 </t>
    </r>
  </si>
  <si>
    <t xml:space="preserve">Sączki jakościowe średnie fi.15                </t>
  </si>
  <si>
    <t>1000 g</t>
  </si>
  <si>
    <t>25 ml</t>
  </si>
  <si>
    <t>0,3 kg</t>
  </si>
  <si>
    <t>do eksykatorów</t>
  </si>
  <si>
    <t>500 mg</t>
  </si>
  <si>
    <t>1g</t>
  </si>
  <si>
    <t>for trace analys</t>
  </si>
  <si>
    <t>I</t>
  </si>
  <si>
    <r>
      <t xml:space="preserve">Sodu chlorek
</t>
    </r>
    <r>
      <rPr>
        <sz val="9"/>
        <rFont val="Times New Roman"/>
        <family val="1"/>
      </rPr>
      <t xml:space="preserve">  Zawartość (w preparacie wyprażonym)  min 99,9 % 
  Substancje nierozpuszczalne w wodzie max 0,005 %
  pH (5%, H2O) 5 - 8  
  Straty po prażeniu max 1 %  
  Azot ogólny (N) max 0,001 % 
  Jodki (I) max 0,008 % 
  Siarczany (SO4) max 0,003 %
  Metale ciężkie (j. Pb) max 0,0005 %  
  Arsen (As) max 0,00005 % 
  Bar (Ba) max 0,003 %  
  Magnez (Mg) max 0,002 %
  Potas (K) max 0,03 %  
  Wapń (Ca) max 0,004 %
  Żelazo (Fe) max 0,0005 %  </t>
    </r>
  </si>
  <si>
    <r>
      <t xml:space="preserve">Pentan
 </t>
    </r>
    <r>
      <rPr>
        <sz val="9"/>
        <rFont val="Times New Roman"/>
        <family val="1"/>
      </rPr>
      <t xml:space="preserve">  Zawartość % min. 99  
   Woda (KF) % max. 0,02 
   Kwasowość meq/g max. 0,0005 
   Pozostałość po odparowaniu % max. 0,001 
   Bar (Ba) % max. 0,00005 
   Chrom (Cr) % max. 0,00005 
   Cyna (Sn) % max. 0,00005 
   Cynk (Zn) % max. 0,0001 
   Glin (Al) % max. 0,0001 
   Kadm (Cd) % max. 0,00005 
   Kobalt (Co) % max. 0,00001 
   Mangan (Mn) % max. 0,00005 
   Miedź (Cu) % max. 0,00001 
   Nikiel (Ni) % max. 0,00005 
   Ołów (Pb) % max. 0,00001 
   Siarka (S) % max. 0,001 
   Wapń (Ca) % max. 0,0001 
   Żelazo (Fe) % max. 0,00001 </t>
    </r>
  </si>
  <si>
    <t>50g</t>
  </si>
  <si>
    <r>
      <t xml:space="preserve">Kwas azotowy 65% 
 </t>
    </r>
    <r>
      <rPr>
        <sz val="9"/>
        <rFont val="Times New Roman"/>
        <family val="1"/>
      </rPr>
      <t xml:space="preserve"> Zawartość  min 65 %  
  Pozostałość po prażeniu (j. SO4) max 0,002 %  
  Chlorki (Cl) max 0,0001 %  
  Fosforany (PO4) max 0,00005 % 
  Siarczany (SO4) max 0,0002 %
  Metale ciężkie (j. Pb) max 0,0001 %
  Arsen (As) max 0,000002 %
  Chrom (Cr) max 0,00005 %
  Cynk (Zn) max 0,00005 %  
  Glin (Al) max 0,0001 %  
  Magnez (Mg) max 0,00005 % 
  Mangan (Mn) max 0,00005 %  
  Miedź (Cu) max 0,00005 %  
  Nikiel (Ni) max 0,00005 %  
  Ołów (Pb) max 0,00005 %  
  Żelazo (Fe) max 0,0001 %  </t>
    </r>
  </si>
  <si>
    <r>
      <t xml:space="preserve">2,3-diaminonaphthalene  
</t>
    </r>
    <r>
      <rPr>
        <sz val="9"/>
        <rFont val="Times New Roman"/>
        <family val="1"/>
      </rPr>
      <t xml:space="preserve">Zawartość rozpuszczalników </t>
    </r>
    <r>
      <rPr>
        <sz val="9"/>
        <rFont val="Arial"/>
        <family val="2"/>
      </rPr>
      <t>≤</t>
    </r>
    <r>
      <rPr>
        <sz val="9"/>
        <rFont val="Times New Roman"/>
        <family val="1"/>
      </rPr>
      <t xml:space="preserve">2%, beta-naftyloamina 
Czystość chromatografia gazowa </t>
    </r>
    <r>
      <rPr>
        <sz val="9"/>
        <rFont val="Arial"/>
        <family val="2"/>
      </rPr>
      <t>≥</t>
    </r>
    <r>
      <rPr>
        <sz val="9"/>
        <rFont val="Times New Roman"/>
        <family val="1"/>
      </rPr>
      <t xml:space="preserve">95% </t>
    </r>
  </si>
  <si>
    <r>
      <t xml:space="preserve">Potasu chlorek 
</t>
    </r>
    <r>
      <rPr>
        <sz val="9"/>
        <rFont val="Times New Roman"/>
        <family val="1"/>
      </rPr>
      <t xml:space="preserve">  Zawartość min 99,5 %  
  Substancje nierozpuszczalne w wodzie max 0,005 %  
  pH (5%, H2O) 5,5 - 8  
  Azot ogólny (N) max 0,001 %  
  Bromki (j. Br) max 0,005 %  
  Fosforany (PO4) max 0,0005 %
  Jodki (I) max 0,002 % 
  Siarczany (SO4) max 0,002 %  
  Metale ciężkie (j. Pb) max 0,0005 % 
  Bar (Ba) max 0,001 %  
  Magnez (Mg) max 0,001 %
  Sód (Na) max 0,2 %  
  Wapń (Ca) max 0,001 %  
  Żelazo (Fe) max 0,0002 %  </t>
    </r>
  </si>
  <si>
    <r>
      <t xml:space="preserve">Sodu wodorotlenek
</t>
    </r>
    <r>
      <rPr>
        <sz val="9"/>
        <rFont val="Times New Roman"/>
        <family val="1"/>
      </rPr>
      <t xml:space="preserve">  Zawartość - min 98,8 %
  Sodu węglan (Na2CO3) - max 0,7 %  
  Azot ogólny (N) - max 0,0005 % 
  Chlorki (Cl) - max 0,005 %  
  Fosforany (PO4) - max 0,001 %  
  Krzemu ditlenek (SiO2) - max 0,005 %  
  Siarczany (SO4) - max 0,003 % 
  Metale ciężkie (j. Pb) - max 0,001 %  
  Bar (Ba) - max 0,0005 %  
  Cynk (Zn) - max 0,0005 %  
  Glin (Al) - max 0,001 %  
  Kadm (Cd) - max 0,0005 %  
  Kobalt (Co) - max 0,0005 %  
  Magnez (Mg) - max 0,0005 %  
  Mangan (Mn) - max 0,0005 %  
  Miedź (Cu) - max 0,0005 %  
  Nikiel (Ni) - max 0,0005 %  
  Ołów (Pb) - max 0,0005 %  
  Srebro (Ag) - max 0,0005 %  
  Stront (Sr) - max 0,0005 %  
  Wapń (Ca) - max 0,001 %  
  Żelazo (Fe) - max 0,0005 %  
  Arsen (As) - max 0,0003 %    </t>
    </r>
  </si>
  <si>
    <r>
      <t xml:space="preserve">Potasu diwodorofosforan (I zasad.)
 </t>
    </r>
    <r>
      <rPr>
        <sz val="9"/>
        <rFont val="Times New Roman"/>
        <family val="1"/>
      </rPr>
      <t xml:space="preserve"> Zawartość  min 99,0 % 
  Straty suszenia max 0,2 % 
  Żelazo (Fe) max 0,001 % 
  Sód (Na) max 0,02 %  
  Metale ciężkie (j. Pb) max 0,001 %
  Arsen (As) max 0,0001 % 
  Siarczany (SO4) max 0,002 % 
  Chlorki (Cl) max 0,0005 %
  Azot (N) max 0,001 % 
  pH 5% r-ru 4,3 - 4,6  
  Subst. nierozp. w wodzie max 0,01 % </t>
    </r>
  </si>
  <si>
    <r>
      <t xml:space="preserve">Amonu diwodorofosforan 
  </t>
    </r>
    <r>
      <rPr>
        <sz val="9"/>
        <rFont val="Times New Roman"/>
        <family val="1"/>
      </rPr>
      <t xml:space="preserve"> Zawartość % min. 99,5  
   Substancje nierozpuszczalne w wodzie % max. 0,01 
   pH (5%, H2O)  min. 4 max. 4,5 
   Azotany (NO3) % max. 0,001 
   Chlorki (Cl) % max. 0,0005 
   Siarczany (SO4) % max. 0,005 
   Metale ciężkie (j. Pb) % max. 0,0005 
   Arsen (As) % max. 0,0001 
   Potas (K) % max. 0,02 
   Sód (Na) % max. 0,01 
   Żelazo (Fe) % max. 0,001 </t>
    </r>
  </si>
  <si>
    <r>
      <t xml:space="preserve">Kwas siarkowy       
 </t>
    </r>
    <r>
      <rPr>
        <sz val="9"/>
        <rFont val="Times New Roman"/>
        <family val="1"/>
      </rPr>
      <t>Zawartość ≥95% (T)
 ≤1 mg/kg KMnO4
 (Cl-): ≤0.1 mg/kg
 (NO3-): ≤0.1 mg/kg
 (PO4-): ≤0.5 mg/kg
 Ag: ≤1 μg/kg
 Al: ≤5 μg/kg
 As: ≤1 μg/kg
 Au: ≤1 μg/kg
 Ba: ≤1 μg/kg
 Be: ≤0.5 μg/kg
 Bi: ≤0.5 μg/kg
 Ca: ≤20 μg/kg
 Cd: ≤0.5 μg/kg
 Ce: ≤0.5 μg/kg
 Co: ≤0.5 μg/kg
 Cr: ≤1 μg/kg
 Cs: ≤0.5 μg/kg
 Cu: ≤1 μg/kg
 Fe: ≤10 μg/kg 
 Ga: ≤0.5 μg/kg
 Ge: ≤1 μg/kg
 Hg: ≤0.5 μg/kg
 In: ≤0.5 μg/kg
 K: ≤10 μg/kg
 Li: ≤0.5 μg/kg
 Mg: ≤5 μg/kg
 Mn: ≤0.5 μg/kg
 Mo: ≤0.5 μg/kg
 Na: ≤20 μg/kg
 Ni: ≤2 μg/kg
 Pb: ≤1 μg/kg
 Pt: ≤0.5 μg/kg
 Rb: ≤0.5 μg/kg
 Sb: ≤1 μg/kg
 Sn: ≤1 μg/kg
 Sr: ≤0.5 μg/kg
 Ti: ≤1 μg/kg
 Tl: ≤0.5 μg/kg
 V: ≤1 μg/kg
 Zn: ≤5 μg/kg
 Zr: ≤0.5 μg/kg</t>
    </r>
  </si>
  <si>
    <r>
      <t xml:space="preserve">Kwas solny     
</t>
    </r>
    <r>
      <rPr>
        <sz val="9"/>
        <rFont val="Times New Roman"/>
        <family val="1"/>
      </rPr>
      <t xml:space="preserve"> Zawartość ≥37% (T)
 ≤0.1 mg/kg wolny chlor (Cl) 
 (Br-): ≤10 mg/kg
 (NO3-): ≤1 mg/kg
 (PO4-): ≤0.01 mg/kg
  (SO42-): ≤0.1 mg/kg
 (SO32-): ≤1 mg/kg
 Ag: ≤0.5 μg/kg
 Al: ≤5 μg/kg
 As: ≤1 μg/kg
 Au: ≤1 μg/kg
 Ba: ≤0.5 μg/kg
 Be: ≤0.5 μg/kg
 Bi: ≤0.5 μg/kg
 Ca: ≤10 μg/kg
 Cd: ≤0.5 μg/kg
 Co: ≤0.5 μg/kg
 Cr: ≤1 μg/kg
 Cs: ≤0.5 μg/kg
 Cu: ≤1 μg/kg
 Fe: ≤5 μg/kg
 Ga: ≤0.5 μg/kg
 Hg: ≤1 μg/kg
 In: ≤0.5 μg/kg
 K: ≤10 μg/kg
 Li: ≤0.5 μg/kg
 Mg: ≤1 μg/kg
 Mn: ≤0.5 μg/kg
 Mo: ≤0.5 μg/kg
 Na: ≤10 μg/kg
 Ni: ≤1 μg/kg
 Pb: ≤0.5 μg/kg
 Pt: ≤0.5 μg/kg
 Rb: ≤0.5 μg/kg
 Sb: ≤0.5 μg/kg
 Se: ≤1 μg/kg
 Sn: ≤1 μg/kg
 Sr: ≤0.5 μg/kg
 Ti: ≤1 μg/kg
 Tl: ≤0.5 μg/kg
 V: ≤1 μg/kg
 Zn: ≤1 μg/kg
 Zr: ≤0.5 μg/kg
</t>
    </r>
  </si>
  <si>
    <r>
      <t xml:space="preserve">Kwas szczawiowy 
</t>
    </r>
    <r>
      <rPr>
        <sz val="9"/>
        <rFont val="Times New Roman"/>
        <family val="1"/>
      </rPr>
      <t xml:space="preserve">   Zawartość % min. 99,5 max. 102,5 
   Substancje nierozpuszczalne w wodzie % max. 0,005 
   Pozostałość po prażeniu % max. 0,01 
   Substancje ciemniejące pod wpływem H2SO4  wg przepisu 
   Azot ogólny (N) % max. 0,001 
   Chlorki (Cl) % max. 0,0005 
   Siarczany (SO4) % max. 0,005 
   Metale ciężkie (j. Pb) % max. 0,0005 
   Magnez (Mg) % max. 0,002 
   Miedź (Cu) % max. 0,0005 
   Ołów (Pb) % max. 0,0005 
   Wapń (Ca) % max. 0,001 
   Żelazo (Fe) % max. 0,0002 </t>
    </r>
  </si>
  <si>
    <r>
      <t xml:space="preserve">Amonu żelaza (III) cytrynian
</t>
    </r>
    <r>
      <rPr>
        <sz val="9"/>
        <rFont val="Times New Roman"/>
        <family val="1"/>
      </rPr>
      <t xml:space="preserve">Chlorki (Cl--): ≤ 500 mg / kg 
Siarczany (SO42 --): ≤ 500 mg / kg 
  Ca: ≤ 1000 mg / kg 
  Cd: ≤ 50 mg / kg 
  Co: ≤ 50 mg / kg 
  Cu: ≤ 50 mg / kg 
  K: ≤ 500 mg / kg 
  Na: ≤ 5000 mg / kg 
  Ni: ≤ 100 mg / kg 
  Pb: ≤ 50 mg / kg 
  Zn: ≤ 50 mg / kg </t>
    </r>
  </si>
  <si>
    <r>
      <t xml:space="preserve">Wapnia chlorek bezwodny 
 </t>
    </r>
    <r>
      <rPr>
        <sz val="9"/>
        <rFont val="Times New Roman"/>
        <family val="1"/>
      </rPr>
      <t xml:space="preserve"> Zawartość  min 97,0 %  
  Żelazo (Fe) max 0,002 % 
  Metale ciężkie (j. Pb) max 0,002 %
  Siarczany (SO4) max 0,02 % </t>
    </r>
  </si>
  <si>
    <r>
      <t>Amonu molibdenian</t>
    </r>
    <r>
      <rPr>
        <sz val="11"/>
        <color indexed="8"/>
        <rFont val="Times New Roman"/>
        <family val="1"/>
      </rPr>
      <t xml:space="preserve"> 4 hydrat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  Zawartość  min 99,0 % 
  Substancje nierozpuszczalne w wodzie max 0,01 % 
  Żelazo (Fe) max 0,001 %  
  Chlorki (Cl) max 0,001 %  
  Siarczany (SO4) max 0,005 %  
  Fosforany, krzemiany i arseniany (PO4) max 0,001 % 
  Miedź (Cu) max 0,001 %  
  Metale ciężkie (j. Pb) max 0,001 %  </t>
    </r>
  </si>
  <si>
    <r>
      <t>Antymonylu-potasu winian 3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hydrat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  Zawartość 99.0-103% (RT)
  Chlorki (Cl-): ≤ 100 mg / kg 
  Ssiarczany (SO4 2-): ≤ 500 mg / kg 
  Ca: ≤ 50 mg / kg 
  Cd: ≤ 50 mg / kg 
  Co: ≤ 50 mg / kg 
  Cu: ≤ 50 mg / kg 
  Fe: ≤ 50 mg / kg 
  Na: ≤ 500 mg / kg 
  Ni: ≤ 50 mg / kg 
  Pb: ≤ 50 mg / kg 
  Zn: ≤ 50 mg / kg </t>
    </r>
  </si>
  <si>
    <r>
      <t xml:space="preserve">Miedzi (II) siarczan </t>
    </r>
    <r>
      <rPr>
        <sz val="11"/>
        <color indexed="8"/>
        <rFont val="Times New Roman"/>
        <family val="1"/>
      </rPr>
      <t>bezwodny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   Zawartość (jodometrycznie) % min. 98  
   pH (5%, H2O)  min. 3,5 max. 4,5 
   Substancje nierozpuszczalne w wodzie % max. 0,01 
   Straty po suszeniu (250°C) % max. 0,5 
   Substancje niestrącalne siarkowodorem (j. SO4) % max. 0,15 
   Azot ogólny (N) % max. 0,005 
   Chlorki (Cl) % max. 0,002 
   Arsen (As) % max. 0,0001 
   Cynk (Zn) % max. 0,05 
   Magnez (Mg) % max. 0,005 
   Nikiel (Ni) % max. 0,005 
   Ołów (Pb) % max. 0,01 
   Potas (K) % max. 0,005 
   Sód (Na) % max. 0,01 
   Wapń (Ca) % max. 0,01 
   Żelazo (Fe) % max. 0,01</t>
    </r>
    <r>
      <rPr>
        <sz val="11"/>
        <rFont val="Times New Roman"/>
        <family val="1"/>
      </rPr>
      <t xml:space="preserve"> </t>
    </r>
  </si>
  <si>
    <r>
      <t xml:space="preserve">Sodu siarczan </t>
    </r>
    <r>
      <rPr>
        <sz val="11"/>
        <color indexed="8"/>
        <rFont val="Times New Roman"/>
        <family val="1"/>
      </rPr>
      <t>bezwodny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  Zawartość  min 99 %  
  Substancje nierozpuszczalne w wodzie max 0,01 %
  pH (5%, H2O) 5,2 - 7,5  
  Straty po prażeniu max 0,5 %  
  Azot ogólny (N) max 0,0005 %  
  Chlorki (Cl) max 0,003 %  
  Fosforany (PO4) max 0,005 %
  Metale ciężkie (j. Pb) max 0,0005 %  
  Arsen (As) max 0,0001 % 
  Magnez (Mg) max 0,001 %  
  Potas (K) max 0,005 % 
  Wapń (Ca) max 0,005 %  
  Żelazo (Fe) max 0,0005 %  </t>
    </r>
  </si>
  <si>
    <r>
      <t xml:space="preserve">Baru chlorek </t>
    </r>
    <r>
      <rPr>
        <sz val="11"/>
        <color indexed="8"/>
        <rFont val="Times New Roman"/>
        <family val="1"/>
      </rPr>
      <t>2 hydrat</t>
    </r>
    <r>
      <rPr>
        <sz val="11"/>
        <rFont val="Times New Roman"/>
        <family val="1"/>
      </rPr>
      <t xml:space="preserve">
 </t>
    </r>
    <r>
      <rPr>
        <sz val="9"/>
        <rFont val="Times New Roman"/>
        <family val="1"/>
      </rPr>
      <t xml:space="preserve"> Zawartość  min 99,0 %  
  Żelazo (Fe) max 0,0002 %  
  Substancje nierozpuszczalne w wodzie max 0,005 %
  pH 5% r-ru 5,0 - 8,0  
  Azot całkowity (N) max 0,002 %  
  Metale ciężkie (j. Pb) max 0,0005 %  
  Potas (K) max 0,005 %
  Sód (Na) max 0,005 %
  Wapń (Ca) max 0,005 % 
  Ołów (Pb) max 0,0005 %
  Straty po suszeniu (150°C) 14,0 - 16,0 %  
  Kadm (Cd) max 0,0005 % 
  Cynk (Zn) max 0,0005 %  
  Magnez (Mg) max 0,0005 %  
  Mangan (Mn) max 0,0005 %  
  Miedź (Cu) max 0,0005 % 
  Stront (Sr) max 0,01 % </t>
    </r>
  </si>
  <si>
    <r>
      <t xml:space="preserve">Sodu wersenian </t>
    </r>
    <r>
      <rPr>
        <sz val="11"/>
        <color indexed="8"/>
        <rFont val="Times New Roman"/>
        <family val="1"/>
      </rPr>
      <t>2 hydrat</t>
    </r>
    <r>
      <rPr>
        <sz val="11"/>
        <rFont val="Times New Roman"/>
        <family val="1"/>
      </rPr>
      <t xml:space="preserve">  
</t>
    </r>
    <r>
      <rPr>
        <sz val="9"/>
        <rFont val="Times New Roman"/>
        <family val="1"/>
      </rPr>
      <t xml:space="preserve">  Zawartość 99 - 100,5 % 
  Substancje nierozpuszczalne w wodzie max 0,005 %  
  pH (5%, H2O) 4 - 5  
  Chlorki (Cl) max 0,004 % 
  Siarczany (SO4) max 0,005 %
  Miedź (Cu) max 0,001 %
  Ołów (Pb) max 0,001 % 
  Żelazo (Fe) max 0,0005 % </t>
    </r>
  </si>
  <si>
    <r>
      <t xml:space="preserve">Sodu wodorotlenek </t>
    </r>
    <r>
      <rPr>
        <sz val="11"/>
        <color indexed="8"/>
        <rFont val="Times New Roman"/>
        <family val="1"/>
      </rPr>
      <t>granulki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   Zawartość % min. 98  
   Sodu węglan (Na2CO3) % max. 1 
   Azot ogólny (N) % max. 0,0007 
   Chlorki (Cl) % max. 0,015 
   Fosforany (PO4) % max. 0,002 
   Krzemu ditlenek (SiO2) % max. 0,008 
   Siarczany (SO4) % max. 0,005 
   Metale ciężkie (j. Pb) % max. 0,002 
   Glin (Al) % max. 0,002 
   Wapń (Ca) % max. 0,005 
   Żelazo (Fe) % max. 0,0015 </t>
    </r>
  </si>
  <si>
    <r>
      <rPr>
        <sz val="11"/>
        <color indexed="8"/>
        <rFont val="Times New Roman"/>
        <family val="1"/>
      </rPr>
      <t>Żelaza (II) siarczan (VI) 7 hydrat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>Zawartość 99,5 - 104,5 %  
  Substancje nierozpuszczalne w wodzie max 0,01 %  
  pH (5%, H2O) 3 - 4  
  Substancje niestrącalne NH4OH max 0,05 %  
  Azot ogólny (N) max 0,001 %  
  Chlorki (Cl) max 0,001 %  
  Fosforany (PO4) max 0,001 %  
  Arsen (As) max 0,0002 %  
  Cynk (Zn) max 0,005 %  
  Magnez (Mg) max 0,005 % 
  Mangan (Mn) max 0,05 %  
  Miedź (Cu) max 0,0025 %
  Ołów (Pb) max 0,005 %  
  Potas (K) max 0,005 %
  Sód (Na) max 0,01 %
  Wapń (Ca) max 0,01 %  
  Żelazo Fe(III) max 0,025 %</t>
    </r>
  </si>
  <si>
    <r>
      <t>Żelaza (III) chlorek 6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hydrat
</t>
    </r>
    <r>
      <rPr>
        <sz val="9"/>
        <color indexed="8"/>
        <rFont val="Times New Roman"/>
        <family val="1"/>
      </rPr>
      <t xml:space="preserve"> Zawartość  min 99,0%  
  Subst. nierozp. w HCl max 0,01 %  
  Fosforany (PO4) max 0,002 % 
  Siarczany (SO4) max 0,005 % 
  Arsen (As) max 0,0005 %  
  Cynk (Zn) max 0,002 % 
  Mangan (Mn) max 0,1 %
  Miedź (Cu) max 0,01 %  
  Żelazo (Fe II) max 0,05 %</t>
    </r>
  </si>
  <si>
    <r>
      <t xml:space="preserve">Chlorek wapnia </t>
    </r>
    <r>
      <rPr>
        <sz val="11"/>
        <color indexed="8"/>
        <rFont val="Times New Roman"/>
        <family val="1"/>
      </rPr>
      <t>bezwodny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  Zawartość  min 97,0 %  
  Żelazo (Fe) max 0,002 % 
  Metale ciężkie (j. Pb) max 0,002 %
  Siarczany (SO4) max 0,02 % </t>
    </r>
  </si>
  <si>
    <r>
      <t>Baru chlorek</t>
    </r>
    <r>
      <rPr>
        <sz val="11"/>
        <color indexed="8"/>
        <rFont val="Times New Roman"/>
        <family val="1"/>
      </rPr>
      <t xml:space="preserve"> 2 hydrat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  Zawartość  min 99,0 %  
  Żelazo (Fe) max 0,0002 %  
  Substancje nierozpuszczalne w wodzie max 0,005 %
  pH 5% r-ru 5,0 - 8,0  
  Azot całkowity (N) max 0,002 %  
  Metale ciężkie (j. Pb) max 0,0005 %  
  Potas (K) max 0,005 %
  Sód (Na) max 0,005 %
  Wapń (Ca) max 0,005 % 
  Ołów (Pb) max 0,0005 %
  Straty po suszeniu (150°C) 14,0 - 16,0 %  
  Kadm (Cd) max 0,0005 % 
  Cynk (Zn) max 0,0005 %  
  Magnez (Mg) max 0,0005 %  
  Mangan (Mn) max 0,0005 %  
  Miedź (Cu) max 0,0005 % 
  Stront (Sr) max 0,01 % </t>
    </r>
  </si>
  <si>
    <r>
      <t xml:space="preserve">Kwas octowy 80%
</t>
    </r>
    <r>
      <rPr>
        <sz val="9"/>
        <rFont val="Times New Roman"/>
        <family val="1"/>
      </rPr>
      <t xml:space="preserve">  Zawartość  80,0 +/- 1,0 %  
  Aldehydy (j. CH3CHO) max 0,01 %  
  Kwas mrówkowy (HCOOH) max 0,03 %  
  Próba na rozcieńczenie wodą wg przepisu  
  Pozostałość po odparowaniu max 0,002 %  
  Substancje redukujące KMnO4 (j. HCOOH) max 0,01 %  
  Chlorki (Cl) max 0,0002 %  
  Siarczany (SO4) max 0,0003 % 
  Metale ciężkie (j. Pb) max 0,0001 %
  Żelazo (Fe) max 0,0001 %</t>
    </r>
  </si>
  <si>
    <r>
      <t xml:space="preserve">Roztwór buforowy pH6
 </t>
    </r>
    <r>
      <rPr>
        <sz val="9"/>
        <rFont val="Times New Roman"/>
        <family val="1"/>
      </rPr>
      <t xml:space="preserve"> pH 6,00  
  Dokładność 0,05 </t>
    </r>
  </si>
  <si>
    <r>
      <t xml:space="preserve">Amonu molibdenian 4 hydrat
  </t>
    </r>
    <r>
      <rPr>
        <sz val="9"/>
        <rFont val="Times New Roman"/>
        <family val="1"/>
      </rPr>
      <t xml:space="preserve">Zawartość  min 99,0 %
  Substancje nierozpuszczalne w wodzie max 0,01 %
  Żelazo (Fe) max 0,001 % 
  Chlorki (Cl) max 0,001 %  
  Siarczany (SO4) max 0,005 %  
  Fosforany, krzemiany i arseniany (PO4) max 0,001 %  
  Miedź (Cu) max 0,001 %
  Metale ciężkie (j. Pb) max 0,001 %   </t>
    </r>
  </si>
  <si>
    <r>
      <t xml:space="preserve">di-sodu wersenian 0,05 mol/l  odważka analityczna                             </t>
    </r>
    <r>
      <rPr>
        <sz val="9"/>
        <rFont val="Times New Roman"/>
        <family val="1"/>
      </rPr>
      <t xml:space="preserve">                               Stężenie po rozcieńczeniu do 1000 ml w 20°C 
 0,05 mol/l ± 0,0001   </t>
    </r>
  </si>
  <si>
    <r>
      <t xml:space="preserve">tri-sodu cytrynian  2 hydrat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Zawartość min 99 % 
  Substancje nierozpuszczalne w wodzie max 0,005 % 
  pH (5%, H2O) 7 - 9  
  Chlorki (Cl) max 0,001 %
  Fosforany (PO4) max 0,002 % 
  Siarczany (SO4) max 0,005 %  
  Sole amonowe (NH4) max 0,001 %  
  Metale ciężkie (j. Pb) max 0,0005 %  
  Arsen (As) max 0,0001 %  
  Cynk (Zn) max 0,0005 %
  Kadm (Cd) max 0,0005 %  
  Miedź (Cu) max 0,0005 % 
  Ołów (Pb) max 0,0005 % 
  Wapń (Ca) max 0,005 %  
  Żelazo (Fe) max 0,0005 %</t>
    </r>
  </si>
  <si>
    <r>
      <t xml:space="preserve">Miedzi (II) siarczan 5 hydrat
 </t>
    </r>
    <r>
      <rPr>
        <sz val="9"/>
        <rFont val="Times New Roman"/>
        <family val="1"/>
      </rPr>
      <t xml:space="preserve"> Zawartość 99,0 - 101,0 %  
  Żelazo (Fe) max 0,01 %  
  Sód, potas, wapń (Na + K + Ca) max 0,07 %  
  Nikiel (Ni) max 0,005 % 
  Azot (N) max 0,004 %
  Chlorki (Cl) max 0,0005 %
  Substancje nierozpuszczalne w wodzie max 0,005 %  </t>
    </r>
  </si>
  <si>
    <r>
      <t xml:space="preserve">Etylowy alkohol  96%
</t>
    </r>
    <r>
      <rPr>
        <sz val="9"/>
        <rFont val="Times New Roman"/>
        <family val="1"/>
      </rPr>
      <t>Zawartość alkoholu etylowego  - min. 96%(V/V)
   Gęstość (20°C)  - max. 0,808g/ml 
   Współczynnik załamania światła (20°C)  - max. 1,364 
   Kwasy (j. CH3COOH) - max. 0,002%  
   Aldehydy (j. CH3CHO)  - max. 0,0005% 
   Metanol  - max. 0,05% 
   Alkohole wyższe (j. alkohol amylowy)  - max. 0,001% 
   Czas odbarwiania roztworu KMnO4   - min. 10min  
   Mieszalność z wodą  - wg przepisu 
   Pozostałość po odparowaniu  - max. 0,001% 
   Próba na obecność furfurolu  - wg przepisu 
   Próba na obecność ketonów  - wg przepisu 
   Zanieczyszczenia organiczne  - max. 0,2%
   Metale ciężkie (j. Pb)   - max. 0,0001%</t>
    </r>
  </si>
  <si>
    <r>
      <t xml:space="preserve">Formaldehyd
  </t>
    </r>
    <r>
      <rPr>
        <sz val="9"/>
        <rFont val="Times New Roman"/>
        <family val="1"/>
      </rPr>
      <t xml:space="preserve">Zawartość - 36,0 - 38,0 %  
  Gęstość - 1,111 - 1,117 g/cm3 (18°C)  
  Kwasy organiczne (j. HCOOH) - max 0,03 % 
  Pozostałość po prażeniu (j. SO4) - max 0,002 %  
  Chlorki (Cl) - max 0,0001 % 
  Siarczany (SO4) - max 0,002 % 
  Metale ciężkie (j. Pb) - max 0,0002 %  
  Żelazo (Fe) - max 0,0001 % </t>
    </r>
  </si>
  <si>
    <r>
      <t xml:space="preserve">Srebra azotan                                          </t>
    </r>
    <r>
      <rPr>
        <sz val="9"/>
        <rFont val="Times New Roman"/>
        <family val="1"/>
      </rPr>
      <t xml:space="preserve">
   Zawartość % min. 99,9  
   Wilgoć % max. 0,06 
   Substancje nierozpuszczalne w wodzie % max. 0,005 
   Substancje niestrącalne HCl % max. 0,04 
   Chlorki (Cl) % max. 0,0005 
   Siarczany (SO4) % max. 0,005 
   Ołów, miedź, cynk (Pb+Cu+Zn) % max. 0,002 
   Żelazo (Fe) % max. 0,0005 </t>
    </r>
  </si>
  <si>
    <r>
      <t xml:space="preserve">Potasu heksacyjanożelazian (II)  3 hydrat                                                </t>
    </r>
    <r>
      <rPr>
        <sz val="9"/>
        <rFont val="Times New Roman"/>
        <family val="1"/>
      </rPr>
      <t xml:space="preserve">Zawartość (jodometrycznie) min 99,0 %  
  Siarczany (SO4) max 0,01 % 
  Chlorki (Cl) max 0,01 % 
  Subst. nierozp. w wodzie max 0,005 %  
  Heksacyjanożelaziany (II) max 0,05 %  </t>
    </r>
  </si>
  <si>
    <r>
      <t xml:space="preserve">Acetonitryl do HPLC gradient grade  
  </t>
    </r>
    <r>
      <rPr>
        <sz val="9"/>
        <rFont val="Times New Roman"/>
        <family val="1"/>
      </rPr>
      <t xml:space="preserve"> Zawartość (GC) % min. 99,9  
   Woda (KF) % max. 0,015 
   Pozostałość po odparowaniu % max. 0,0005 
   Kwasowość meq/g max. 0,0005 
   UV - transmisja (1cm, woda):   
   200 nm % min. 80  
   210 nm % min. 88  
   220 nm % min. 94  
   230 nm % min. 98  
   240 nm % min. 99  
   Fluorescencja (j. chinina):   
   365 nm ppb max. 1 </t>
    </r>
  </si>
  <si>
    <r>
      <t xml:space="preserve">DEAE Sephadex A25 chloride form 
</t>
    </r>
    <r>
      <rPr>
        <sz val="9"/>
        <rFont val="Times New Roman"/>
        <family val="1"/>
      </rPr>
      <t xml:space="preserve">Ubytek po suszeniu NMT 10% 
WYDAJNOŚĆ 3 do 4 milimoli chlorku/GRAM 
kulki wielkości 40-125 mikrometrów (suchy) 
wielkości porów ~ 30000 wyłączenie limitu Da 
pH operacyjne 2 - 9 
Pojemność 3-4 mEq / g zdolność wymiany jonów </t>
    </r>
  </si>
  <si>
    <r>
      <t xml:space="preserve">Żelaza (III) chlorek 6 hydrat
  </t>
    </r>
    <r>
      <rPr>
        <sz val="9"/>
        <rFont val="Times New Roman"/>
        <family val="1"/>
      </rPr>
      <t>Zawartość  min 99,0%  
  Subst. nierozp. w HCl max 0,01 %  
  Fosforany (PO4) max 0,002 % 
  Siarczany (SO4) max 0,005 % 
  Arsen (As) max 0,0005 %  
  Cynk (Zn) max 0,002 % 
  Mangan (Mn) max 0,1 %
  Miedź (Cu) max 0,01 %  
  Żelazo (Fe II) max 0,05 %</t>
    </r>
  </si>
  <si>
    <r>
      <t xml:space="preserve">Phosphatidylcholine
</t>
    </r>
    <r>
      <rPr>
        <sz val="9"/>
        <rFont val="Times New Roman"/>
        <family val="1"/>
      </rPr>
      <t xml:space="preserve">Fosfor 3,4 do 4,4% 
Czystości chromatografia cienkowarstwowa </t>
    </r>
    <r>
      <rPr>
        <sz val="9"/>
        <rFont val="Arial"/>
        <family val="2"/>
      </rPr>
      <t>≥</t>
    </r>
    <r>
      <rPr>
        <sz val="9"/>
        <rFont val="Times New Roman"/>
        <family val="1"/>
      </rPr>
      <t xml:space="preserve">99% </t>
    </r>
  </si>
  <si>
    <r>
      <t xml:space="preserve">Chloroform 
</t>
    </r>
    <r>
      <rPr>
        <sz val="9"/>
        <rFont val="Times New Roman"/>
        <family val="1"/>
      </rPr>
      <t xml:space="preserve">   Zawartość % min. 98,5  
   Gęstość (20°C) g/ml min. 1,475 max. 1,481 
   Woda % max. 0,015 
   Wolne kwasy i fosgen (j. HCl) % max. 0,0001 
   Aldehydy i ketony (j. C3H6O) % max. 0,005 
   Fosgen  wg przepisu 
   Stabilizator (etanol) % min. 0,6 max. 1 
   Pozostałość po odparowaniu % max. 0,0006 
   Substancje ciemniejące pod wpływem H2SO4  wg przepisu 
   Wolny chlor (Cl2) % max. 0,00005 
   Zanieczyszczenia metaliczne  wg przepisu 
   Chlorki (Cl) % max. 0,00003 </t>
    </r>
  </si>
  <si>
    <r>
      <t xml:space="preserve">Metanol 
</t>
    </r>
    <r>
      <rPr>
        <sz val="9"/>
        <rFont val="Times New Roman"/>
        <family val="1"/>
      </rPr>
      <t xml:space="preserve">   Zawartość (GC) % min. 99,8  
   Woda % max. 0,05 
   Wolne kwasy (j. HCOOH) % max. 0,0015 
   Wolne zasady (j. NH3) % max. 0,0001 
   Aldehydy i ketony (j. HCHO) % max. 0,005 
   Pozostałość po odparowaniu % max. 0,001 
   Substancje ciemniejące pod wpływem H2SO4  wg przepisu 
   Substancje redukujące KMnO4 (j. O) % max. 0,0005 
   Żelazo (Fe) % max. 0,000015 </t>
    </r>
  </si>
  <si>
    <t>10  g</t>
  </si>
  <si>
    <r>
      <t xml:space="preserve">Albumina bydlęca  
</t>
    </r>
    <r>
      <rPr>
        <sz val="9"/>
        <rFont val="Times New Roman"/>
        <family val="1"/>
      </rPr>
      <t>Woda (Karl Fischer) NMT 8% 
Analiza elementarna 14,5 do 16,0% azotu 
Wolne kwasy tłuszczowe NMT 0,007% 
Agaroza (Elektroforeza) Minimum 99% albumina 
Całkowita zawartość globulin NMT 1% agarozy 
 Rozpuszczalność przezroczysty lub lekko mętny jasnożółty 40MG/ML w wodzie</t>
    </r>
  </si>
  <si>
    <r>
      <t xml:space="preserve">N-Acetyl-L-cysteina                                                     </t>
    </r>
    <r>
      <rPr>
        <sz val="9"/>
        <rFont val="Times New Roman"/>
        <family val="1"/>
      </rPr>
      <t xml:space="preserve"> Czystość (TLC) ≥ 99% 
Rozpuszczalność 100mg/ml H2O 
Węgiel 36,0 - 38,0% 
Azot 8,3 - 8,9% </t>
    </r>
  </si>
  <si>
    <r>
      <t xml:space="preserve">2-propanol
</t>
    </r>
    <r>
      <rPr>
        <sz val="9"/>
        <rFont val="Times New Roman"/>
        <family val="1"/>
      </rPr>
      <t xml:space="preserve">   Zawartość % min. 99,5  
   Gęstość (20°C) g/ml min. 0,785 max. 0,787 
   Współczynnik załamania światła (20°C)  min. 1,377 max. 1,378 
   Woda % max. 0,2 
   Substancje nierozpuszczalne w wodzie  wg przepisu 
   Wolne kwasy (j. CH3COOH) % max. 0,003 
   Aldehydy i ketony (j. CO) % max. 0,05 
   Etanol % max. 0,1 
   Metanol % max. 0,1 
   Pozostałość po odparowaniu % max. 0,002 
   Substancje redukujące KMnO4 (j. O) % max. 0,0004 </t>
    </r>
  </si>
  <si>
    <r>
      <t xml:space="preserve">Kwas siarkowy (VI) min 95%  
 </t>
    </r>
    <r>
      <rPr>
        <sz val="9"/>
        <rFont val="Times New Roman"/>
        <family val="1"/>
      </rPr>
      <t>Zawartość - 95,0 +/- 1,0 %  
  Pozostałość po prażeniu - max 0,001 %  
  Substancje redukujące KMnO4 (j. SO2) - max 0,0003 %  
  Azotany (NO3) - max 0,0002 %  
  Chlorki (Cl) - max 0,0001 %  
  Sole amonowe (NH4) - max 0,0003 %  
  Metale ciężkie (j. Pb) - max 0,0002 %  
  Arsen (As) - max 0,000005 %  
  Bar (Ba) - max 0,00005 %  
  Chrom (Cr) - max 0,00005 % 
  Cynk (Zn) - max 0,00005 %  
  Glin (Al) - max 0,0001 %  
  Kadm (Cd) - max 0,00005 %  
  Kobalt (Co) - max 0,00005 %  
  Magnez (Mg) - max 0,00005 %  
  Mangan (Mn) - max 0,00005 %  
  Miedź (Cu) - max 0,00005 % 
  Nikiel (Ni) - max 0,00005 %  
  Ołów (Pb) - max 0,0002 % 
  Selen (Se) - max 0,0003 %  
  Stront (Sr) - max 0,00005 %  
  Wapń (Ca)  - max 0,00005 %  
  Żelazo (Fe) -  max 0,0001 %</t>
    </r>
  </si>
  <si>
    <r>
      <t xml:space="preserve">2-butanol 
</t>
    </r>
    <r>
      <rPr>
        <sz val="9"/>
        <rFont val="Times New Roman"/>
        <family val="1"/>
      </rPr>
      <t xml:space="preserve">   Zawartość (GC) % min. 99  
   Gęstość (20°C) g/ml min. 0,805 max. 0,809 
   Woda % max. 0,1 
   Kwasowość meq/g max. 0,0005 
   Zasadowość meq/g max. 0,0007 
   2-Butanon (GC) % max. 0,1 
   2-Metylo-2-propanol (GC) % max. 0,1 
   2-Propanol (GC) % max. 0,2 
   Eter di-n-butylu (GC) % max. 0,2 
   Pozostałość po odparowaniu % max. 0,002 
   Substancje ciemniejące pod wpływem H2SO4  wg przepisu 
   Związki karbonylowe (j. C3H7CHO) % max. 0,015 
   Chrom (Cr) % max. 0,000002 
   Cynk (Zn) % max. 0,00001 
   Kadm (Cd) % max. 0,000005 
   Kobalt (Co) % max. 0,000002 
   Magnez (Mg) % max. 0,00001 
   Mangan (Mn) % max. 0,000002 
   Miedź (Cu) % max. 0,000002 
   Nikiel (Ni) % max. 0,000002 
   Ołów (Pb) % max. 0,00001 
   Wapń (Ca) % max. 0,00005 
   Żelazo (Fe) % max. 0,00001 </t>
    </r>
  </si>
  <si>
    <r>
      <t xml:space="preserve">Eter naftowy  
</t>
    </r>
    <r>
      <rPr>
        <sz val="9"/>
        <rFont val="Times New Roman"/>
        <family val="1"/>
      </rPr>
      <t xml:space="preserve">Gęstość (15°C) g/ml min. 0,647 max. 0,654 
   Zakres temperatury wrzenia °C 40 - 61 
   Pozostałość po odparowaniu mg/100ml max. 1 
   Węglowodory aromatyczne (j. C6H6) mg/kg max. 100 </t>
    </r>
  </si>
  <si>
    <r>
      <t xml:space="preserve">Amonu chlorek
</t>
    </r>
    <r>
      <rPr>
        <sz val="9"/>
        <rFont val="Times New Roman"/>
        <family val="1"/>
      </rPr>
      <t xml:space="preserve">   Zawartość % min. 99,5  
   Substancje nierozpuszczalne w wodzie % max. 0,005 
   pH (5%, H2O)  min. 4,5 max. 5,5 
   Pozostałość po prażeniu % max. 0,05 
   Azotany (NO3) % max. 0,0006 
   Fosforany (PO4) % max. 0,001 
   Jodki i bromki % max. 0,001 
   Siarczany (SO4) % max. 0,002 
   Metale ciężkie (j. Pb) % max. 0,0005 
   Arsen (As) % max. 0,00005 
   Magnez (Mg) % max. 0,001 
   Wapń (Ca) % max. 0,001 
   Żelazo (Fe) % max. 0,0005 </t>
    </r>
  </si>
  <si>
    <r>
      <t xml:space="preserve">Potasu wodorowęglan  
</t>
    </r>
    <r>
      <rPr>
        <sz val="9"/>
        <rFont val="Times New Roman"/>
        <family val="1"/>
      </rPr>
      <t>Zawartość     min. 98,5%
Azot ogólny (N)    max. 0,01%
Subst. nierozpuszczalne w wodzie max. 0,02%
Chlorki (Cl)     max. 0,002%
Żelazo (Fe)     max. 0,0005%
Krzemiany (j. SiO2)    max. 0,006% 
Metale ciężkie (j. Pb)   max. 0,0005%
Siaczany (SO4)    max. 0,002% 
Potasu węglan (K2SO4)   wg przepisu  
Arsen (As)     max. 0,0002%
Magnez i wapń (j. Mg)   max. 0,002% 
Glin (Al)     max. 0,001% 
Sód (Na)     max. 0,2%
Fosforany (PO4)    max. 0,0015%</t>
    </r>
  </si>
  <si>
    <r>
      <t xml:space="preserve">Potasu siarczan  
</t>
    </r>
    <r>
      <rPr>
        <sz val="9"/>
        <rFont val="Times New Roman"/>
        <family val="1"/>
      </rPr>
      <t xml:space="preserve">  Zawartość  min 99 %  
  Substancje nierozpuszczalne w wodzie max 0,01 %  
  pH (5%, H2O) 5,5 - 8  
  Azot ogólny (N) max 0,001 %
  Chlorki (Cl) max 0,001 % 
  Metale ciężkie (j. Pb) max 0,001 %
  Arsen (As) max 0,0001 %  
  Cynk (Zn) max 0,0005 % 
  Kadm (Cd) max 0,0005 % 
  Magnez (Mg) max 0,002 %  
  Miedź (Cu) max 0,0005 %
  Sód (Na) max 0,02 % 
  Wapń (Ca) max 0,005 %
  Żelazo (Fe) max 0,0005 %</t>
    </r>
  </si>
  <si>
    <r>
      <t xml:space="preserve">Magnezu węglan 
</t>
    </r>
    <r>
      <rPr>
        <sz val="9"/>
        <rFont val="Times New Roman"/>
        <family val="1"/>
      </rPr>
      <t xml:space="preserve">Magnez (Mg)  min 24%  
  Miedź (Cu) max 0,001%  
  Cynk (Zn) max 0,001%  
  Żelazo (Fe) max 0,02%  
  Arsen (As) max 0,0001%  
  Siarczany (SO4) max 0,2%  
  Chlorki (Cl) max 0,03% 
  Subst. nierozp. w wodzie max 1%  
  Metale ciężkie (j.Pb) max 0,001%  </t>
    </r>
  </si>
  <si>
    <r>
      <t xml:space="preserve">Kwas askrobinowy &gt;99%  
  </t>
    </r>
    <r>
      <rPr>
        <sz val="9"/>
        <rFont val="Times New Roman"/>
        <family val="1"/>
      </rPr>
      <t xml:space="preserve">Chlorki (Cl-): ≤ 50 mg / kg 
  Siarczany (SO4 </t>
    </r>
    <r>
      <rPr>
        <vertAlign val="superscript"/>
        <sz val="9"/>
        <rFont val="Times New Roman"/>
        <family val="1"/>
      </rPr>
      <t>2 -</t>
    </r>
    <r>
      <rPr>
        <sz val="9"/>
        <rFont val="Times New Roman"/>
        <family val="1"/>
      </rPr>
      <t xml:space="preserve">): ≤ 20 mg / kg 
  Ca: ≤ 10 mg / kg 
  Cd: ≤ 5 mg / kg 
  Co: ≤ 5 mg / kg 
  CR: ≤ 5 mg / kg 
  Cu: ≤ 5 mg / kg 
  Fe: ≤ 2 mg / kg 
  K: ≤ 50 mg / kg 
  Mg: ≤ 5 mg / kg 
  Mn: ≤ 5 mg / kg 
  Na: ≤ 50 mg / kg 
  Ni: ≤ 5 mg / kg 
  Pb: ≤ 5 mg / kg 
  Zn: ≤ 5 mg / kg </t>
    </r>
  </si>
  <si>
    <r>
      <t xml:space="preserve">Kwas tridekanowy &gt;98%  
</t>
    </r>
    <r>
      <rPr>
        <sz val="9"/>
        <rFont val="Times New Roman"/>
        <family val="1"/>
      </rPr>
      <t xml:space="preserve">Rozpuszczalność Bezbarwny do żółtego roztworu w dawce 100 mg / ml chloroformu 
Czystości  Miareczkowanie NaOH Minimum 98% 
Czystości Chromatografia Gazowa Minimum 98% </t>
    </r>
  </si>
  <si>
    <r>
      <t xml:space="preserve">Oranż akrydyny 
</t>
    </r>
    <r>
      <rPr>
        <sz val="9"/>
        <rFont val="Times New Roman"/>
        <family val="1"/>
      </rPr>
      <t xml:space="preserve">UV-widma widzialnego 0.004G / L, metanol 
  E (489 + / - 3NM) =&gt; 35000 
  E (292 + / - 3NM) =&gt; 20000 
  E (269 + / - 3NM) =&gt; 40000 
  E (230 + / - 3NM) =&gt; 14000 
 Analiza elementarna WĘGIEL 56,2% (minimum) 
                                  AZOT 11,6% (minimum) </t>
    </r>
  </si>
  <si>
    <r>
      <t xml:space="preserve">Amonu wodorofosforan II zasadowy
</t>
    </r>
    <r>
      <rPr>
        <sz val="9"/>
        <rFont val="Times New Roman"/>
        <family val="1"/>
      </rPr>
      <t xml:space="preserve">  Zawartość  min 99,0 %  
  Kadm (Cd) max 0,0005 %  
  Żelazo (Fe) max 0,0001 %  
  Magnez (Mg) max 0,001 %  
  Miedź (Cu) max 0,0001 % 
  Metale ciężkie (j. Pb) max 0,0005 % 
  Nikiel (Ni) max 0,0005 %
  Ołów (Pb) max 0,0005 % 
  Potas (K) max 0,001 %
  Sód (Na) max 0,002 %
  Wapń (Ca) max 0,001 % 
  Kobalt (Co) max 0,0005 % 
  Cynk (Zn) max 0,0005 %
  Substancje nierozpuszczalne w wodzie max 0,005 %
  Pozostałość po prażeniu (j. SO4) max 0,05 %  
  Chlorki (Cl) max 0,0005 % 
  Fosforany (PO4) max 0,0005 % 
  Siarczany (SO4) max 0,002 %  
  Siarczki (S) max 0,001 %  
  Arsen (As) max 0,0001 %  </t>
    </r>
  </si>
  <si>
    <r>
      <t xml:space="preserve">Amonu fosforan  I zasadowy
</t>
    </r>
    <r>
      <rPr>
        <sz val="9"/>
        <rFont val="Times New Roman"/>
        <family val="1"/>
      </rPr>
      <t xml:space="preserve">  Zawartość (NH4)H2PO4  min. 99,5 % 
  Subst. nierozp. w wodzie max.0,01 % 
  pH (5% H2O) 4,0 4,5  
  Chlorki(Cl) max. 0,0005 %  
  Azotany (NO3) max. 0,001 %
  Siarczany (SO4) max 0,005 %  
  Żelazo (Fe) max. 0,001 % 
  Met. ciężkie (j. Pb) max. 0,0005 % 
  Sód (Na) max. 0,01 %  
  Potas (K) max. 0,01 %  
  Arsen (As) max. 0,0001 % </t>
    </r>
  </si>
  <si>
    <r>
      <t xml:space="preserve">Amonu fosforan II zasadowy 
</t>
    </r>
    <r>
      <rPr>
        <sz val="9"/>
        <rFont val="Times New Roman"/>
        <family val="1"/>
      </rPr>
      <t xml:space="preserve">  Zawartość  min 99,0 %  
  Kadm (Cd) max 0,0005 % 
  Żelazo (Fe) max 0,0001 % 
  Magnez (Mg) max 0,001 %
  Miedź (Cu) max 0,0001 %
  Metale ciężkie (j. Pb) max 0,0005 %
  Nikiel (Ni) max 0,0005 %
  Ołów (Pb) max 0,0005 %
  Potas (K) max 0,001 %
  Sód (Na) max 0,002 %
  Wapń (Ca) max 0,001 %
  Kobalt (Co) max 0,0005 %
  Cynk (Zn) max 0,0005 % 
  Substancje nierozpuszczalne w wodzie max 0,005 %
  Pozostałość po prażeniu (j. SO4) max 0,05 % 
  Chlorki (Cl) max 0,0005 %
  Fosforany (PO4) max 0,0005 % 
  Siarczany (SO4) max 0,002 %  
  Siarczki (S) max 0,001 %  
  Arsen (As) max 0,0001 % </t>
    </r>
  </si>
  <si>
    <r>
      <t xml:space="preserve">Sodu fosforan II zasadowy
</t>
    </r>
    <r>
      <rPr>
        <sz val="9"/>
        <rFont val="Times New Roman"/>
        <family val="1"/>
      </rPr>
      <t xml:space="preserve">  Zawartość  min 99 %  
  pH (5%, H2O) 8,9 - 9,2  
  Straty po suszeniu (105°C, 2 h) max 0,2 %  
  Substancje nierozpuszczalne w wodzie max 0,01 %  
  Azot ogólny (N) max 0,002 %  
  Chlorki (Cl) max 0,001 %  
  Siarczany (SO4) max 0,005 % 
  Cynk (Zn) max 0,001 %
  Miedź (Cu) max 0,001 %
  Ołów (Pb) max 0,001 %
  Potas (K) max 0,01 % 
  Żelazo (Fe) max 0,001 % </t>
    </r>
  </si>
  <si>
    <t>09713-250g</t>
  </si>
  <si>
    <r>
      <t xml:space="preserve">Wapnia węglan         
  </t>
    </r>
    <r>
      <rPr>
        <sz val="9"/>
        <rFont val="Times New Roman"/>
        <family val="1"/>
      </rPr>
      <t xml:space="preserve">Zawartość min 99 %  
  Substancje nierozpuszczalne w HCl max 0,005 % 
  Azot ogólny (N) max 0,04 %  max 0,001 %  
  Chlorki (Cl) max 0,05 % ) 
  Siarczany (SO4) max 0,0003 %  
  Arsen (As) max 0,005 %  
  Bar (Ba) max 0,01 %  
  Cynk (Zn) max 0,05 %  
  Magnez (Mg) max 0,0005 % 
  Miedź (Cu) max 0,0005 %  
  Ołów (Pb) max 0,01 %  
  Potas (K) max 0,05 %
  Sód (Na) max 0,05 %  
  Stront (Sr) max 0,001 %
  Żelazo (Fe) max 0,001 %  </t>
    </r>
  </si>
  <si>
    <r>
      <t xml:space="preserve">Wapnia chlorek 2 hydrat                                        </t>
    </r>
    <r>
      <rPr>
        <sz val="9"/>
        <rFont val="Times New Roman"/>
        <family val="1"/>
      </rPr>
      <t xml:space="preserve"> Zawartość  min. 99,5%  
  pH (5% r-r wodny, 20°C) 4,5-8,0  
  Siarczany (SO4) max. 0,005% 
  Arsen (As) max. 0,0001% 
  Bar (Ba) max. 0,003% 
  Glin (Al) max. 0,0001% 
  Magnez (Mg) max. 0,005%  
  Ołów (Pb) max. 0,0005% 
  Sód (Na) max. 0,005%  
  Żelazo (Fe) max. 0,0005%</t>
    </r>
  </si>
  <si>
    <r>
      <t xml:space="preserve">Sodu benzoesan
</t>
    </r>
    <r>
      <rPr>
        <sz val="9"/>
        <rFont val="Times New Roman"/>
        <family val="1"/>
      </rPr>
      <t xml:space="preserve">analiza 99% 
MP &gt; 300 ° C (lit.) </t>
    </r>
  </si>
  <si>
    <r>
      <t xml:space="preserve">Potasu diwodorofosforan                                   </t>
    </r>
    <r>
      <rPr>
        <sz val="9"/>
        <rFont val="Times New Roman"/>
        <family val="1"/>
      </rPr>
      <t xml:space="preserve">       analiza 99,99% 
Formularz stałych 
pKa (25 ° C) (1) 2,15 (2) 6,82 (3), 12.38 (kwas fosforowy) 
MP 252,6 ° C (lit.) 
Gęstość 2,338 g / ml w temperaturze 25 ° C (lit.)</t>
    </r>
  </si>
  <si>
    <r>
      <t xml:space="preserve">di-potasu wodorofosforan                                  </t>
    </r>
    <r>
      <rPr>
        <sz val="9"/>
        <rFont val="Times New Roman"/>
        <family val="1"/>
      </rPr>
      <t xml:space="preserve">   analiza 99,99% podstawy metali śladowych </t>
    </r>
  </si>
  <si>
    <r>
      <t xml:space="preserve">Kwas orto-fosforowy (H3PO4) krystaliczny                               </t>
    </r>
    <r>
      <rPr>
        <sz val="9"/>
        <rFont val="Times New Roman"/>
        <family val="1"/>
      </rPr>
      <t xml:space="preserve">         Gęstość pary 3,4 (powietrze vs) 
ciśnienie par 2,2 mmHg (20 ° C) 
  5 mmHg (25 ° C) 
opis kryształów 
analiza ≥ 99,999% podstawy metali śladowych 
Formularz krystaliczny 
bp 158 ° C (lit.) 
MP ~ 40 ° C (lit.) 
  41-44 ° C 
Gęstość 1,685 g / ml w temperaturze 25 ° C (lit.) 
  1,830 g / ml w temperaturze 25 ° C 
Gene Informacje ludzi ... SRC (6714) </t>
    </r>
  </si>
  <si>
    <r>
      <t xml:space="preserve">Etanol bezwodny   
  </t>
    </r>
    <r>
      <rPr>
        <sz val="9"/>
        <rFont val="Times New Roman"/>
        <family val="1"/>
      </rPr>
      <t xml:space="preserve">Zawartość min. 99,8 %
  Barwa max. 10 j.Hz  
  Gęstość (20°C) min. 0,789 max. 0,791 g/ml  
  Woda max. 0,2 %  
  Kwasy (j. CH3COOH) max. 0,001 % 
  Zasady (j. NH3) max. 0,0003 % 
  Aldehydy (j. CH3CHO) max. 0,0008 % 
  Alkohole wyższe (j. alkohol amylowy) max. 0,001 % 
  Czas odbarwiania roztworu KMnO4 min. 10 min  
  Metanol max. 0,01 %  
  Pozostałość po odparowaniu max. 0,001 %  
  Próba z H2SO4 wg przepisu  
  Związki karbonylowe (j. CO) max. 0,003 % 
  Metale ciężkie (j. Pb) max. 0,0001 % </t>
    </r>
  </si>
  <si>
    <r>
      <t xml:space="preserve">Etylowy alkohol 96%
 </t>
    </r>
    <r>
      <rPr>
        <sz val="9"/>
        <rFont val="Times New Roman"/>
        <family val="1"/>
      </rPr>
      <t xml:space="preserve"> Zawartość min. 96 %(V/V)  
  Gęstość (20°C) max. 0,808 g/ml  
  Współczynnik załamania światła (20°C) max. 1,364  
  Kwasy (j. CH3COOH) max. 0,002 % 
  Aldehydy (j. CH3CHO) max. 0,0005 % 
  Metanol max. 0,05 %  
  Alkohole wyższe (j. alkohol amylowy) max. 0,001 % 
  Czas odbarwiania roztworu KMnO4 min. 10 min 
  Mieszalność z wodą wg przepisu  
  Pozostałość po odparowaniu max. 0,001 % 
  Próba na obecność furfurolu wg przepisu  
  Próba na obecność ketonów wg przepisu  
  Zanieczyszczenia organiczne max. 0,2 %  
  Metale ciężkie (j. Pb) max. 0,0001 %  </t>
    </r>
  </si>
  <si>
    <r>
      <t xml:space="preserve">Terbium (III) chloride hexahydrate 99,9                          </t>
    </r>
    <r>
      <rPr>
        <sz val="9"/>
        <rFont val="Times New Roman"/>
        <family val="1"/>
      </rPr>
      <t xml:space="preserve">            analiza 99,9% podstawy metali śladowych 
Gęstość 4,35 g / ml w temperaturze 25 ° C (lit.) 
</t>
    </r>
  </si>
  <si>
    <r>
      <t xml:space="preserve">EDTA 99,995                                                    </t>
    </r>
    <r>
      <rPr>
        <sz val="9"/>
        <rFont val="Times New Roman"/>
        <family val="1"/>
      </rPr>
      <t xml:space="preserve">analiza 99,995% 
MP 250 ° C </t>
    </r>
  </si>
  <si>
    <t>100 mg</t>
  </si>
  <si>
    <r>
      <t xml:space="preserve">Kwas octowy lodowaty 99,8%                                                </t>
    </r>
    <r>
      <rPr>
        <sz val="9"/>
        <rFont val="Times New Roman"/>
        <family val="1"/>
      </rPr>
      <t xml:space="preserve">Gęstość pary 2,07 (powietrze vs) 
analiza ≥ 99,8% 
Temperatura samozapłonu. 800 ° F 
expl. lim. 16% ±, 92 ° F 
  ± 4%, 59 ° F 
wszystkich zanieczyszczeń ≤ 0,0002% aldehydu octowego 
  ≤ 0,0005% bez substancji lotnych 
  ≤ 0,002% KMnO4 czerwony. materii (jak HCOOH) 
  ≤ 0,01% bezwodnika kwasu octowego (GC) 
współczynnik załamania światła n20 / D 1,371 (lit.) 
bp 117-118 ° C (lit.) 
MP 16,2 ° C (lit.) 
temp. przejścia temperaturę krzepnięcia ≥ 16,3 ° C 
Gęstość 1,049 g / ml w temperaturze 25 ° C (lit.) 
ślady anion Chlorek (Cl--): ≤ 0,5 mg / kg 
  fosforany (PO4--): ≤ 0,5 mg / kg 
  siarczany (SO42 --): ≤ 0,5 mg / kg 
ślady kowania Ag: ≤ 0,01 mg / kg 
  Al: ≤ 0,05 mg / kg 
  W: ≤ 0,01 mg / kg 
  Ba: ≤ 0,01 mg / kg 
  : ≤ 0,01 mg / kg 
  Bi: ≤ 0,1 mg / kg 
  Ca: ≤ 0,2 mg / kg 
  Cd: ≤ 0,02 mg / kg 
  Co: ≤ 0,01 mg / kg 
  CR: ≤ 0,05 mg / kg 
  Cu: ≤ 0,01 mg / kg 
  Fe: ≤ 0,2 mg / kg 
  GE: ≤ 0,05 mg / kg 
  K: ≤ 0,1 mg / kg 
  Li: ≤ 0,01 mg / kg 
  Mg: ≤ 0,1 mg / kg 
  Mn: ≤ 0,01 mg / kg 
  Mo: ≤ 0,02 mg / kg 
  Na: ≤ 0,5 mg / kg 
  Ni: ≤ 0,05 mg / kg 
  Pb: ≤ 0,02 mg / kg 
  SR: ≤ 0,01 mg / kg 
  Ti: ≤ 0,01 mg / kg 
  TL: ≤ 0,05 mg / kg 
  V: ≤ 0,01 mg / kg 
  Zn: ≤ 0,05 mg / kg 
  ZR: ≤ 0,1 mg / kg </t>
    </r>
  </si>
  <si>
    <r>
      <t xml:space="preserve">Agaroza
</t>
    </r>
    <r>
      <rPr>
        <sz val="9"/>
        <rFont val="Times New Roman"/>
        <family val="1"/>
      </rPr>
      <t xml:space="preserve">Wilgotność NMT 10% 
Temperatura topnienia (4% GEL) NMT 90DEGCENTIGRADE 
Temp. żelowania (4% GEL) 32,5 do 38DEGCENTIGRADE 
SiarczanyNMT 0.15% </t>
    </r>
  </si>
  <si>
    <r>
      <t xml:space="preserve">CHAPS &gt;98% (TLC)                                                          </t>
    </r>
    <r>
      <rPr>
        <sz val="9"/>
        <rFont val="Times New Roman"/>
        <family val="1"/>
      </rPr>
      <t xml:space="preserve">  analiza ≥ 98% (TLC) 
mol wt micelarne śr mol WT 6150 
liczba agregacji 10 
CMC 6 mm (20-25 ° C) 
Poziom EQP Elite 
temp. przejścia pkt Chmura&gt; 100 ° C </t>
    </r>
  </si>
  <si>
    <r>
      <t xml:space="preserve">Mocznik     
  </t>
    </r>
    <r>
      <rPr>
        <sz val="9"/>
        <rFont val="Times New Roman"/>
        <family val="1"/>
      </rPr>
      <t xml:space="preserve"> Zawartość % min. 99  
   Temperatura topnienia °C min. 131 max. 133 
   Substancje nierozpuszczalne w wodzie % max. 0,02 
   Biuret % max. 0,3 
   Popiół % max. 0,05 
   Chlorki (Cl) % max. 0,01 
   Siarczany (SO4) % max. 0,01 
   Metale ciężkie (j. Pb) % max. 0,001 
   Żelazo (Fe) % max. 0,001 </t>
    </r>
  </si>
  <si>
    <r>
      <t xml:space="preserve">Tiomocznik
 </t>
    </r>
    <r>
      <rPr>
        <sz val="9"/>
        <rFont val="Times New Roman"/>
        <family val="1"/>
      </rPr>
      <t xml:space="preserve">  Zawartość % min. 99  
   Temperatura topnienia °C min. 174 max. 176 
   Substancje nierozpuszczalne w wodzie % max. 0,02 
   Pozostałość po prażeniu (j. SO4) % max. 0,1 </t>
    </r>
  </si>
  <si>
    <r>
      <t xml:space="preserve">Kwas cytrynowy   
   </t>
    </r>
    <r>
      <rPr>
        <sz val="9"/>
        <rFont val="Times New Roman"/>
        <family val="1"/>
      </rPr>
      <t xml:space="preserve">Zawartość % min. 99  
   Substancje nierozpuszczalne w wodzie % max. 0,01 
   Pozostałość po prażeniu (j. SO4) % max. 0,07 
   Fosforany (PO4) % max. 0,005 
   Siarka całkowita (j. SO4) % max. 0,02 
   Metale ciężkie (j. Pb) % max. 0,001 
   Wapń (Ca) % max. 0,02 
   Żelazo (Fe) % max. 0,001 </t>
    </r>
  </si>
  <si>
    <r>
      <t xml:space="preserve">SPAN 80                                                      </t>
    </r>
    <r>
      <rPr>
        <sz val="9"/>
        <rFont val="Times New Roman"/>
        <family val="1"/>
      </rPr>
      <t xml:space="preserve">  współczynnik załamania światła n20 / D 1,48 (lit.) 
lepkość 1200-2000 mPa.s (20 ° C) 
Wartości HLB  4,3 ± 1,0  
Gęstość 0,99 g / ml w temperaturze 20 ° C 
  0,986 g / ml w temperaturze 25 ° C (lit.) </t>
    </r>
  </si>
  <si>
    <r>
      <t xml:space="preserve">Aceton                                                               </t>
    </r>
    <r>
      <rPr>
        <sz val="9"/>
        <rFont val="Times New Roman"/>
        <family val="1"/>
      </rPr>
      <t xml:space="preserve">Gęstość (20 oC)  0,791 g/ml  
  Wygląd przeźroczysty 
  Kwasowość max 0,005 % 
  Woda max 0,06 % 
  Początek destylacji   56,0 oC 
  Koniec destylacji   56,4 oC 
  Rozpuszczalność w H2O całkowita 
  Sucha pozostałość max 0,001 % </t>
    </r>
  </si>
  <si>
    <r>
      <t xml:space="preserve">Heptan
  </t>
    </r>
    <r>
      <rPr>
        <sz val="9"/>
        <rFont val="Times New Roman"/>
        <family val="1"/>
      </rPr>
      <t xml:space="preserve"> Barwa j.Hz max. 20 
   Gęstość (20°C) g/ml min. 0,69 max. 0,71 
   Temperatura wrzenia °C 92 ÷ 99 
   Współczynnik załamania światła (20°C)  min. 1,39 max. 1,401 
   Woda % max. 0,01 
   Siarka (S) % max. 0,005 </t>
    </r>
  </si>
  <si>
    <r>
      <t xml:space="preserve">Heptan  
  </t>
    </r>
    <r>
      <rPr>
        <sz val="9"/>
        <rFont val="Times New Roman"/>
        <family val="1"/>
      </rPr>
      <t xml:space="preserve"> Zawartość % min. 99  
   Współczynnik załamania światła (20°C)  min. 1,385 max. 1,389 
   Gęstość (15°C) g/ml min. 0,5 max. 2,0 </t>
    </r>
  </si>
  <si>
    <r>
      <t xml:space="preserve">Chlorek wapnia bezwodny 
  </t>
    </r>
    <r>
      <rPr>
        <sz val="9"/>
        <rFont val="Times New Roman"/>
        <family val="1"/>
      </rPr>
      <t xml:space="preserve">Zawartość  min 97,0 %  
  Żelazo (Fe) max 0,002 %  
  Metale ciężkie (j. Pb) max 0,002 %  
  Siarczany (SO4) max 0,02 %  </t>
    </r>
  </si>
  <si>
    <r>
      <rPr>
        <sz val="11"/>
        <color indexed="8"/>
        <rFont val="Times New Roman"/>
        <family val="1"/>
      </rPr>
      <t xml:space="preserve">Magnezu siarczan 7 hydrat  </t>
    </r>
    <r>
      <rPr>
        <sz val="11"/>
        <rFont val="Times New Roman"/>
        <family val="1"/>
      </rPr>
      <t xml:space="preserve"> 
</t>
    </r>
    <r>
      <rPr>
        <sz val="9"/>
        <rFont val="Times New Roman"/>
        <family val="1"/>
      </rPr>
      <t xml:space="preserve">  Zawartość  99,0 - 100,5 %  
  Substancje nierozpuszczalne w wodzie max 0,005 %  
  Chlorki (Cl) max 0,002 %  
  Fosforany (j. PO4) max 0,001 %  
  pH 5 % r-ru 5,5 - 8,0  
  Metale ciężkie (j. Pb) max 0,0005 %  
  Żelazo (Fe) max 0,0005 %  
  Mangan (Mn) max 0,002 %
  Wapń (Ca) max 0,02 %  
  Arsen (As) max 0,0001 % </t>
    </r>
    <r>
      <rPr>
        <sz val="11"/>
        <rFont val="Times New Roman"/>
        <family val="1"/>
      </rPr>
      <t xml:space="preserve"> </t>
    </r>
  </si>
  <si>
    <r>
      <t xml:space="preserve">Gliceryna                                                            
 </t>
    </r>
    <r>
      <rPr>
        <sz val="9"/>
        <rFont val="Times New Roman"/>
        <family val="1"/>
      </rPr>
      <t xml:space="preserve">  Zawartość % min. 99,5 max. 100 
   Woda % max. 0,5 
   Kwasy (j. CH3COOH) % max. 0,001 
   Aldehydy i substancje redukujące  wg przepisu 
   Estry (j. trimaślan glicerylu) % max. 0,08 
   Organiczne chlorowcopochodne % max. 0,0005 
   Popiół siarczanowy % max. 0,005 
   Chlorki (Cl) % max. 0,0002 
   Siarczany (SO4) % max. 0,0005 
   Sole amonowe (NH4) % max. 0,002 
   Metale ciężkie (j. Pb) % max. 0,0001 
   Arsen (As) % max. 0,00004 
   Wapń (Ca) % max. 0,001 
   Żelazo (Fe) % max. 0,00005 </t>
    </r>
  </si>
  <si>
    <r>
      <t xml:space="preserve">Kwas 5-sulfosalicylowy    
 </t>
    </r>
    <r>
      <rPr>
        <sz val="9"/>
        <rFont val="Times New Roman"/>
        <family val="1"/>
      </rPr>
      <t xml:space="preserve">  Zawartość % min. 98  
   Temperatura topnienia °C min. 105 max. 110 
   Chlorki (Cl) mg/kg max. 50 
   Cynk (Zn) mg/kg max. 50 
   Kadm (Cd) mg/kg max. 50 
   Kobalt (Co) mg/kg max. 50 
   Miedź (Cu) mg/kg max. 50 
   Nikiel (Ni) mg/kg max. 50 
   Ołów (Pb) mg/kg max. 50 
   Potas (K) mg/kg max. 100 
   Sód (Na) mg/kg max. 100 
   Wapń (Ca) mg/kg max. 50 
   Żelazo (Fe) mg/kg max. 50 </t>
    </r>
  </si>
  <si>
    <r>
      <t xml:space="preserve">Potasu wodorotlenek 0,1 mol/l  (0,1N) odważka analityczna                         </t>
    </r>
    <r>
      <rPr>
        <sz val="9"/>
        <rFont val="Times New Roman"/>
        <family val="1"/>
      </rPr>
      <t xml:space="preserve">                                     Stężenie po rozcieńczeniu do 1000 ml w 20°C  c(KOH)=1mol/l +/-0,2 % </t>
    </r>
    <r>
      <rPr>
        <sz val="11"/>
        <rFont val="Times New Roman"/>
        <family val="1"/>
      </rPr>
      <t xml:space="preserve">
</t>
    </r>
  </si>
  <si>
    <r>
      <t xml:space="preserve">Sodu tiosiarczan 0,1 mol/l  (0,1N) odważka analityczna                                                     </t>
    </r>
    <r>
      <rPr>
        <sz val="9"/>
        <rFont val="Times New Roman"/>
        <family val="1"/>
      </rPr>
      <t xml:space="preserve"> Stężenie po rozcieńczeniu do 1000 ml w 20°C  c(Na2S2O3)=0,1mol/l +/-0,2% </t>
    </r>
  </si>
  <si>
    <r>
      <t xml:space="preserve">Srebra azotan 0,1 mol/l  (0,1N) odważka analityczna                        </t>
    </r>
    <r>
      <rPr>
        <sz val="9"/>
        <rFont val="Times New Roman"/>
        <family val="1"/>
      </rPr>
      <t xml:space="preserve">      Stężenie po rozcieńczeniu do 1000 ml w 20°C  c(AgNO3)=0,1mol/l +/-0,2 % </t>
    </r>
  </si>
  <si>
    <r>
      <t xml:space="preserve">Benzylowy alkohol
 </t>
    </r>
    <r>
      <rPr>
        <sz val="9"/>
        <rFont val="Times New Roman"/>
        <family val="1"/>
      </rPr>
      <t xml:space="preserve">  Zawartość % min. 99,5  
   Barwa j.Hz max. 10 
   Gęstość (20°C) g/ml min. 1,043 max. 1,049 
   Współczynnik załamania światła (20°C)  min. 1,538 max. 1,541 
   Woda % max. 0,1 
   Kwasy (j. C6H5COOH)  wg przepisu 
   Acetofenon (C6H5COCH3) % max. 0,02 
   Benzaldehyd % max. 0,01 
   Liczba nadtlenkowa  max. 5 
   Pozostałość po odparowaniu % max. 0,05 
   Pozostałość po prażeniu (j. SO4) % max. 0,005 
   Chlorki (Cl) % max. 0,005 </t>
    </r>
  </si>
  <si>
    <r>
      <t xml:space="preserve">Siarczan żelazowo-amonowy 6 hydrat  </t>
    </r>
    <r>
      <rPr>
        <sz val="11"/>
        <rFont val="Times New Roman"/>
        <family val="1"/>
      </rPr>
      <t xml:space="preserve">                                       </t>
    </r>
    <r>
      <rPr>
        <sz val="9"/>
        <rFont val="Times New Roman"/>
        <family val="1"/>
      </rPr>
      <t xml:space="preserve"> Zawartość min 99,5 % 
  Metale alkaliczne i ziem alkalicznych (j.SO4) max 0,1 % 
  Miedź (Cu) max 0,005 %  
  Mangan (Mn) max 0,015 % 
  Cynk (Zn) max 0,01 %
  Fosforany (PO4) max 0,003 % 
  Chlorki (Cl) max 0,002 %  
  Żelazo trójwartościowe (Fe) max 0,01 %  
  Substancje nierozpuszczalne w wodzie max 0,01 %</t>
    </r>
  </si>
  <si>
    <r>
      <t xml:space="preserve">Potasu sodu winian </t>
    </r>
    <r>
      <rPr>
        <sz val="11"/>
        <color indexed="8"/>
        <rFont val="Times New Roman"/>
        <family val="1"/>
      </rPr>
      <t>4 hydrat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</t>
    </r>
    <r>
      <rPr>
        <sz val="9"/>
        <rFont val="Times New Roman"/>
        <family val="1"/>
      </rPr>
      <t xml:space="preserve"> Zawartość  99,0 - 102,0 %  
  Substancje redukujące wg przep.  
  pH 5% r-ru 7,0 - 8,5  
  Wapń (Ca) max 0,002 %  
  Żelazo (Fe) max 0,0005 % 
  Metale ciężkie (j. Pb) max 0,0005 %
  Sole amonowe max 0,002 %
  Siarczany (SO4) max 0,01 % 
  Chlorki (Cl) max 0,001 % 
  Subst. nierozp. w wodzie max 0,01 %</t>
    </r>
  </si>
  <si>
    <r>
      <t xml:space="preserve">Butanol 99,8% HPLC </t>
    </r>
    <r>
      <rPr>
        <sz val="11"/>
        <color indexed="8"/>
        <rFont val="Times New Roman"/>
        <family val="1"/>
      </rPr>
      <t>1-butanol</t>
    </r>
    <r>
      <rPr>
        <sz val="11"/>
        <rFont val="Times New Roman"/>
        <family val="1"/>
      </rPr>
      <t xml:space="preserve">
??)</t>
    </r>
    <r>
      <rPr>
        <sz val="9"/>
        <rFont val="Times New Roman"/>
        <family val="1"/>
      </rPr>
      <t xml:space="preserve">Gęstość pary 2,55 (powietrze vs) 
analiza ≥ 99,7% 
Temperatura samozapłonu. 649 ° F 
expl. lim. 11,2% 
wszystkich zanieczyszczeń ≤ 0,001%, bez substancji lotnych 
  ≤ 0,002% wolnego kwasu (jak C3H7COOH) 
  ≤ 0,1% wody (Karl Fischer) 
przepuszczalność 210 nm, ≥ 20% 
  235 nm ≥ 80% 
  280 nm, ≥ 98% 
współczynnik załamania światła n20 / D 1,399 (lit.) 
bp 116-118 ° C (lit.) 
MP -90 ° C (lit.) 
Gęstość 0,81 g / ml w temperaturze 25 ° C (lit.) </t>
    </r>
  </si>
  <si>
    <r>
      <rPr>
        <sz val="11"/>
        <color indexed="8"/>
        <rFont val="Times New Roman"/>
        <family val="1"/>
      </rPr>
      <t xml:space="preserve">Lodoacetamid ≥99%  </t>
    </r>
    <r>
      <rPr>
        <sz val="11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 xml:space="preserve">                  analiza ≥ 99% (TLC) 
wszystkich zanieczyszczeń ≤ 0,0005% fosforu (P) 
  ≤ 0,1% substancji nierozpuszczalnych 
IGN. pozostałość  ≤ 0,1% 
Poziom EQP Premium 
MP 92-95 ° C (lit.) 
rozpuszczalność H2O: 0,5 m przy 20 ° C, przezroczysty, bezbarwny 
ślady anion Chlorek (Cl--): ≤ 0,05% 
  siarczany (SO42 --): ≤ 0,05% 
ślady kowania Al: ≤ 0,0005% 
  Ca: ≤ 0,0005% 
  Cu: ≤ 0,0005% 
  Fe: ≤ 0,0005% 
  K: ≤ 0,005% 
  Mg: ≤ 0,0005% 
  NH4+: ≤ 0,05% 
  Na: ≤ 0,05% 
  Pb: ≤ 0,001% 
  Zn: ≤ 0,0005% 
temp. składowania. 2-8 ° C </t>
    </r>
  </si>
  <si>
    <r>
      <t xml:space="preserve">Di-sodu tetraboran </t>
    </r>
    <r>
      <rPr>
        <sz val="11"/>
        <color indexed="8"/>
        <rFont val="Times New Roman"/>
        <family val="1"/>
      </rPr>
      <t>10 hydrat</t>
    </r>
    <r>
      <rPr>
        <sz val="11"/>
        <rFont val="Times New Roman"/>
        <family val="1"/>
      </rPr>
      <t xml:space="preserve">
  </t>
    </r>
    <r>
      <rPr>
        <sz val="9"/>
        <rFont val="Times New Roman"/>
        <family val="1"/>
      </rPr>
      <t xml:space="preserve">Zawartość  99,5 - 100,5 % 
  Substancje nierozpuszczalne w wodzie max 0,005 %  
  pH (0,01 mol/l, H2O, 25°C) 9,15 - 9,2  
  Chlorki (Cl) max 0,001 % 
  Fosforany (PO4) max 0,001 % 
  Siarczany (SO4) max 0,005 %  
  Metale ciężkie (j. Pb) max 0,001 %
  Wapń (Ca) max 0,005 % 
  Żelazo (Fe) max 0,0005 % </t>
    </r>
  </si>
  <si>
    <r>
      <t xml:space="preserve">Amonu rodanek
</t>
    </r>
    <r>
      <rPr>
        <sz val="9"/>
        <rFont val="Times New Roman"/>
        <family val="1"/>
      </rPr>
      <t xml:space="preserve">   Zawartość % min. 99,0  
   Substancje nierozpuszczalne w wodzie % max. 0,005 
   pH (5%, H2O)  min. 4,5 max. 6,0 
   Pozostałość po prażeniu (j. SO4) % max. 0,025 
   Substancje utleniające się jodem meq/g max. 0,002 
   Chlorki (Cl) % max. 0,005 
   Siarczany (SO4) % max. 0,005 
   Siarczki (S) % max. 0,001 
   Metale ciężkie (j. Pb) % max. 0,0005 
   Miedź (Cu) % max. 0,0005 
   Nikiel (Ni) % max. 0,0005 
   Ołów (Pb) % max. 0,0005 
   Żelazo (Fe) % max. 0,0001 </t>
    </r>
  </si>
  <si>
    <r>
      <t xml:space="preserve">Kwas mlekowy 80 % 
   </t>
    </r>
    <r>
      <rPr>
        <sz val="9"/>
        <rFont val="Times New Roman"/>
        <family val="1"/>
      </rPr>
      <t xml:space="preserve">Zawartość % min. 80  
   Cukry redukujące  wg przepisu 
   Pozostałość po prażeniu (j. SO4) % max. 0,02 
   Substancje łatwo zwęglające się  wg przepisu 
   Chlorki (Cl) % max. 0,0005 
   Siarczany (SO4) % max. 0,005 
   Metale ciężkie (j. Pb) % max. 0,0005 
   Arsen (As) % max. 0,00002 
   Żelazo (Fe) % max. 0,0007 </t>
    </r>
  </si>
  <si>
    <r>
      <t xml:space="preserve">Kwas benzoesowy do kalorymetrii 
</t>
    </r>
    <r>
      <rPr>
        <sz val="9"/>
        <rFont val="Times New Roman"/>
        <family val="1"/>
      </rPr>
      <t xml:space="preserve">   Temperatura topnienia °C min. 122,4 max. 122,8 
   Średnia wartość ciepła spalania +/- U kJ/kg ~26460 +/- U </t>
    </r>
  </si>
  <si>
    <r>
      <t xml:space="preserve">Kwas fluorowodorowy 40%  
 </t>
    </r>
    <r>
      <rPr>
        <sz val="9"/>
        <rFont val="Times New Roman"/>
        <family val="1"/>
      </rPr>
      <t xml:space="preserve">  Zawartość % min. 39 max. 41 
   Pozostałość po prażeniu (j. SO4) % max. 0,005 
   Substancje redukujące KMnO4 % max. 0,001 
   Chlorki (Cl) % max. 0,003 
   Fosforany (PO4) % max. 0,001 
   Siarczany (SO4) % max. 0,002 
   Siarczyny (SO3) % max. 0,004 
   Krzem (Si) % max. 0,05 
   Magnez i wapń (Mg+Ca) % max. 0,005 
   Miedź i ołów (Cu+Pb) % max. 0,001 
   Żelazo (Fe) % max. 0,0003 </t>
    </r>
  </si>
  <si>
    <r>
      <t xml:space="preserve">Glicyna
</t>
    </r>
    <r>
      <rPr>
        <sz val="9"/>
        <rFont val="Times New Roman"/>
        <family val="1"/>
      </rPr>
      <t xml:space="preserve">   Zawartość % min. 98,5 max. 101,0 
   Wygląd 10% roztworu  wg przepisu 
   Chlorki (Cl) % max. 0,007 
   Siarczany (SO4) % max. 0,0065 </t>
    </r>
  </si>
  <si>
    <r>
      <t xml:space="preserve">Glikol polietylenowy 
 </t>
    </r>
    <r>
      <rPr>
        <sz val="9"/>
        <rFont val="Times New Roman"/>
        <family val="1"/>
      </rPr>
      <t xml:space="preserve">  Średni ciężar cząsteczkowy  min. 380 max. 420 
   Gęstość (20°C) g/ml min. 1,125 max. 1,128 
   Liczba hydroksylowa  min. 267 max. 295 </t>
    </r>
  </si>
  <si>
    <r>
      <t xml:space="preserve">AMSA, 2-Acrylamido-2-methyl-1-propanesulfonic acid                                                   </t>
    </r>
    <r>
      <rPr>
        <sz val="9"/>
        <rFont val="Times New Roman"/>
        <family val="1"/>
      </rPr>
      <t xml:space="preserve">analiza 99% 
MP 195 ° C (grudzień) (lit.) </t>
    </r>
  </si>
  <si>
    <r>
      <t xml:space="preserve">Srebra azotan                                             </t>
    </r>
    <r>
      <rPr>
        <sz val="9"/>
        <rFont val="Times New Roman"/>
        <family val="1"/>
      </rPr>
      <t xml:space="preserve">      Zawartość min 99,9 %  
  Wilgoć max 0,06 %  
  Substancje nierozpuszczalne w wodzie max 0,005 % 
  Substancje niestrącalne HCl max 0,04 %  
  Chlorki (Cl) max 0,0005 %  
  Siarczany (SO4) max 0,005 %  
  Ołów, miedź, cynk (Pb+Cu+Zn) max 0,002 %  
  Żelazo (Fe) max 0,0005 %  </t>
    </r>
  </si>
  <si>
    <r>
      <t xml:space="preserve">2,4,6-tripyridyl-S-triazine                                    </t>
    </r>
    <r>
      <rPr>
        <sz val="9"/>
        <rFont val="Times New Roman"/>
        <family val="1"/>
      </rPr>
      <t xml:space="preserve">analiza ≥ 98% 
MP 247-249 ° C (lit.) 
temp. składowania. 2-8 ° C </t>
    </r>
  </si>
  <si>
    <r>
      <t xml:space="preserve">Sodu węglan bezw.
</t>
    </r>
    <r>
      <rPr>
        <sz val="9"/>
        <rFont val="Times New Roman"/>
        <family val="1"/>
      </rPr>
      <t xml:space="preserve">   Zawartość % min. 99,8  
   Substancje nierozpuszczalne w wodzie % max. 0,01 
   Straty po prażeniu % max. 0,5 
   Azot ogólny (N) % max. 0,001 
   Chlorki (Cl) % max. 0,001 
   Fosforany (PO4) % max. 0,002 
   Krzemiany (j. SiO2) % max. 0,003 
   Siarka całkowita (j. SO4) % max. 0,003 
   Arsen (As) % max. 0,00005 
   Glin (Al) % max. 0,003 
   Magnez (Mg) % max. 0,005 
   Miedź (Cu) % max. 0,0005 
   Ołów (Pb) % max. 0,0005 
   Potas (K) % max. 0,02 
   Wapń (Ca) % max. 0,01 
   Żelazo (Fe) % max. 0,0005 </t>
    </r>
  </si>
  <si>
    <t>304-59-6</t>
  </si>
  <si>
    <t>14459-95-1</t>
  </si>
  <si>
    <t>7446-19-7</t>
  </si>
  <si>
    <t>100039-26-6</t>
  </si>
  <si>
    <t>127-09-3</t>
  </si>
  <si>
    <t>9012-36-6</t>
  </si>
  <si>
    <t>7727-54-0</t>
  </si>
  <si>
    <t>75621-03-3</t>
  </si>
  <si>
    <t>6104-58-1</t>
  </si>
  <si>
    <t>6104-59-2</t>
  </si>
  <si>
    <t>60-00-4</t>
  </si>
  <si>
    <t>144-48-9</t>
  </si>
  <si>
    <t>60-24-2</t>
  </si>
  <si>
    <t>57-13-6</t>
  </si>
  <si>
    <t>62-56-6</t>
  </si>
  <si>
    <t>998-40-3</t>
  </si>
  <si>
    <t>9005-64-5</t>
  </si>
  <si>
    <t>584-08-7</t>
  </si>
  <si>
    <t>1303-96-4 </t>
  </si>
  <si>
    <t>10028-24-7</t>
  </si>
  <si>
    <t>53188-07-1</t>
  </si>
  <si>
    <t>1898-66-4</t>
  </si>
  <si>
    <t>A1888</t>
  </si>
  <si>
    <t>30931-67-0</t>
  </si>
  <si>
    <t>14401-10-6</t>
  </si>
  <si>
    <t>9001-75-6</t>
  </si>
  <si>
    <t>79-22-1</t>
  </si>
  <si>
    <t>107-21-1</t>
  </si>
  <si>
    <t>110-26-9</t>
  </si>
  <si>
    <t>7558-80-7</t>
  </si>
  <si>
    <t>5743-47-5</t>
  </si>
  <si>
    <t>96-77-5 </t>
  </si>
  <si>
    <t>13600-98-1</t>
  </si>
  <si>
    <t>1305-62-0</t>
  </si>
  <si>
    <t>10039-32-4 </t>
  </si>
  <si>
    <t>9005-38-3</t>
  </si>
  <si>
    <t>75-65-0</t>
  </si>
  <si>
    <t>110-18-9</t>
  </si>
  <si>
    <t>T1253</t>
  </si>
  <si>
    <t>3682-35-7</t>
  </si>
  <si>
    <t>919-30-2</t>
  </si>
  <si>
    <t>111-30-8</t>
  </si>
  <si>
    <t>69-78-3</t>
  </si>
  <si>
    <t>B0770</t>
  </si>
  <si>
    <t>78-67-1</t>
  </si>
  <si>
    <t>7446-81-3</t>
  </si>
  <si>
    <t>15214-89-8</t>
  </si>
  <si>
    <t>5165-97-9</t>
  </si>
  <si>
    <t>2997-92-4</t>
  </si>
  <si>
    <t>1338-43-8</t>
  </si>
  <si>
    <t>69-72-7</t>
  </si>
  <si>
    <t>485-47-2</t>
  </si>
  <si>
    <t>75-07-0</t>
  </si>
  <si>
    <t>1592-23-0</t>
  </si>
  <si>
    <t>822-16-2</t>
  </si>
  <si>
    <t>112-80-1</t>
  </si>
  <si>
    <t>7784-13-6</t>
  </si>
  <si>
    <t>532-32-1</t>
  </si>
  <si>
    <t>114-63-6</t>
  </si>
  <si>
    <t>7732-18-5</t>
  </si>
  <si>
    <t>R2523</t>
  </si>
  <si>
    <t>T3251</t>
  </si>
  <si>
    <t>10191-41-0</t>
  </si>
  <si>
    <t>1662-01-7</t>
  </si>
  <si>
    <t>100587-92-6</t>
  </si>
  <si>
    <t>13798-24-8</t>
  </si>
  <si>
    <t>1308-96-9</t>
  </si>
  <si>
    <t>63026-01-7</t>
  </si>
  <si>
    <t>14985-18-3</t>
  </si>
  <si>
    <t>7664-93-39</t>
  </si>
  <si>
    <t xml:space="preserve">67-64-1 </t>
  </si>
  <si>
    <t>56-75-7</t>
  </si>
  <si>
    <t>504-63-2</t>
  </si>
  <si>
    <t>366-18-7</t>
  </si>
  <si>
    <t>91-64-5</t>
  </si>
  <si>
    <t>12036-22-5</t>
  </si>
  <si>
    <t>9048-46-8</t>
  </si>
  <si>
    <t>616-91-1</t>
  </si>
  <si>
    <t>643-79-8</t>
  </si>
  <si>
    <r>
      <t xml:space="preserve">Bufor fosforanowy pH 8,0                                           </t>
    </r>
    <r>
      <rPr>
        <sz val="9"/>
        <rFont val="Times New Roman"/>
        <family val="1"/>
      </rPr>
      <t xml:space="preserve">       Stężenie 100 mM boran sodu 
fluorescencji λex200-600; λem300-800 nm (odpowiada) 
pH 8,0 (25 ° C) 
przewodność ~ 0,7 mS / cm przy 20 ° C 
ABS. Absorpcji UV/ 200-800nm zgodnie 
przydatności zgodnie za HPCE </t>
    </r>
  </si>
  <si>
    <r>
      <t xml:space="preserve">Potasu sodu winian  bezwodny                            </t>
    </r>
    <r>
      <rPr>
        <sz val="9"/>
        <rFont val="Times New Roman"/>
        <family val="1"/>
      </rPr>
      <t xml:space="preserve">                   Zawartość  99,0 - 102,0 % 
  Substancje redukujące wg przep.  
  pH 5% r-ru 7,0 - 8,5  
  Wapń (Ca) max 0,002 %  
  Żelazo (Fe) max 0,0005 %  
  Metale ciężkie (j. Pb) max 0,0005 %  
  Sole amonowe max 0,002 %  
  Siarczany (SO4) max 0,01 %  
  Chlorki (Cl) max 0,001 % 
  Subst. nierozp. w wodzie max 0,01 %</t>
    </r>
  </si>
  <si>
    <r>
      <t xml:space="preserve">Potasu sodu winian 4 hydrat                          </t>
    </r>
    <r>
      <rPr>
        <sz val="9"/>
        <rFont val="Times New Roman"/>
        <family val="1"/>
      </rPr>
      <t xml:space="preserve">           Zawartość  99,0 - 102,0 %  
  Substancje redukujące wg przep.  
  pH 5% r-ru 7,0 - 8,5  
  Wapń (Ca) max 0,002 %  
  Żelazo (Fe) max 0,0005 %  
  Metale ciężkie (j. Pb) max 0,0005 %  
  Sole amonowe max 0,002 % 
  Siarczany (SO4) max 0,01 %  
  Chlorki (Cl) max 0,001 %  
  Subst. nierozp. w wodzie max 0,01 %  </t>
    </r>
  </si>
  <si>
    <r>
      <t xml:space="preserve">Kwas fenolodisulfonowy                                                             </t>
    </r>
    <r>
      <rPr>
        <sz val="9"/>
        <rFont val="Times New Roman"/>
        <family val="1"/>
      </rPr>
      <t>Roztwór 25% v/v w kwasie siarkowym</t>
    </r>
  </si>
  <si>
    <r>
      <t xml:space="preserve">Wapnia wodorotlenek
</t>
    </r>
    <r>
      <rPr>
        <sz val="9"/>
        <rFont val="Times New Roman"/>
        <family val="1"/>
      </rPr>
      <t>Zawartość     min. 96%
Subst. nierozpuszczalne w HCl  max. 0,03%
Substancje niestrącalne   
szczawianem amonu (j. SO4)  max. 2,5%
Wapnia węglan (CaCO3)   max. 3%
Chlorki (Cl)     max. 0,005% 
Siarczany (SO4)    max. 0,05%
Żelazo (Fe)     max. 0,05% 
Miedź (Cu)     max. 0,0005%
Ołów (Pb)     max. 0,001% 
Cynk (Zn)     max. 0,0005%</t>
    </r>
  </si>
  <si>
    <t xml:space="preserve">
</t>
  </si>
  <si>
    <t>Załącznik nr 1</t>
  </si>
  <si>
    <r>
      <t xml:space="preserve">Amonu octan 
</t>
    </r>
    <r>
      <rPr>
        <sz val="9"/>
        <rFont val="Times New Roman"/>
        <family val="1"/>
      </rPr>
      <t xml:space="preserve">  Zawartość  97,0 - 100,0 %  
  Substancje redukujące KMnO4 (j. O) max 0,007 %  
  Żelazo (Fe) max 0,0005 %  
  Wapń (Ca) max 0,001 %  
  Metale ciężkie (j. Pb) max 0,0005 %  
  Magnez (Mg) max 0,0002 % 
  Glin (Al) max 0,0005 %  
  Siarczany (SO4) max 0,001 % 
  Fosforany (PO4) max 0,0005 %
  Chlorki (Cl) max 0,0005 %  
  Azotany (NO3) max 0,0015 % 
  Pozostałość po prażeniu (j. SO4) max 0,01 %  
  pH 5% r-ru 6,7 - 7,3  
  Substancje nierozpuszczalne w wodzie max 0,0025 %   </t>
    </r>
  </si>
  <si>
    <r>
      <t xml:space="preserve">Sodu nitroprusydek 2 hydrat                                                      </t>
    </r>
    <r>
      <rPr>
        <sz val="9"/>
        <rFont val="Times New Roman"/>
        <family val="1"/>
      </rPr>
      <t xml:space="preserve">  Zawartośc  ≥99.0% (AT) 
Chlorki (Cl-): ≤100 mg/kg 
  ([Fe(CN)6]4-): ≤200 mg/kg 
  ([Fe(CN)6]3-): ≤100 mg/kg 
  (SO42-): ≤100 mg/kg 
  Ca: ≤10 mg/kg 
  Cd: ≤5 mg/kg 
  Co: ≤5 mg/kg 
  Cr: ≤50 mg/kg 
  Cu: ≤5 mg/kg 
  K: ≤3000 mg/kg 
  Mg: ≤5 mg/kg 
  Mn: ≤5 mg/kg 
  Ni: ≤5 mg/kg 
  Pb: ≤5 mg/kg 
  Zn: ≤50 mg/kg </t>
    </r>
  </si>
  <si>
    <r>
      <t xml:space="preserve">Potasu nadmanganian
</t>
    </r>
    <r>
      <rPr>
        <sz val="9"/>
        <rFont val="Times New Roman"/>
        <family val="1"/>
      </rPr>
      <t xml:space="preserve">  Zawartość  min 99,5 %  
  Subst. nierozp. w wodzie max 0,1 %  
  Sucha pozostałość (j. MnO2) max 0,01 % 
  Chlorki (Cl) max 0,005 %
  Siarczany (SO4) max 0,005 %
  Azot całkowity (N) max 0,005 %
  Miedź (Cu) max 0,001 %
  Żelazo (Fe) max 0,002 %
  Ołów (Pb) max 0,002 % </t>
    </r>
  </si>
  <si>
    <r>
      <t xml:space="preserve">Sodu fluorek  
</t>
    </r>
    <r>
      <rPr>
        <sz val="9"/>
        <rFont val="Times New Roman"/>
        <family val="1"/>
      </rPr>
      <t xml:space="preserve">  Zawartość 98,5 - 102 % 
  Subst. nierozp. w wodzie max 0,025% 
  Straty po suszeniu (150°C) max 0,5% 
  Kwasy (j. HF) max 0,2% 
  Zasady (j. NaOH) max 0,1% 
  Chlorki (Cl) max 0,01% 
  Siarczany (SO4) max 0,02% 
  Fluorokrzemiany (j. SiF6) wg przepisu
  Metale ciężkie (j. Pb) max 0,002% 
  Miedź (Cu) max 0,002%
  Żelazo (Fe) max 0,005% </t>
    </r>
  </si>
  <si>
    <r>
      <t xml:space="preserve">Wodoru nadtlenek, roztwór 30%    
  </t>
    </r>
    <r>
      <rPr>
        <sz val="9"/>
        <rFont val="Times New Roman"/>
        <family val="1"/>
      </rPr>
      <t xml:space="preserve"> Zawartość % min. 28 max. 33 
   Wolne kwasy (j. H2SO4) % max. 0,01 
   Pozostałość po odparowaniu % max. 0,01 
   Azot ogólny (N) % max. 0,005 
   Chlorki (Cl) % max. 0,001 
   Fosforany (PO4) % max. 0,003 
   Siarczany (SO4) % max. 0,001 
   Arsen (As) % max. 0,00005 
   Cynk (Zn) % max. 0,0002 
   Kadm (Cd) % max. 0,0002 
   Miedź (Cu) % max. 0,0002 
   Ołów (Pb) % max. 0,0002 
   Żelazo (Fe) % max. 0,00005 </t>
    </r>
  </si>
  <si>
    <r>
      <t xml:space="preserve">Potasu diwodorofosforan (KH2PO4) I zasad.bezw . 
 </t>
    </r>
    <r>
      <rPr>
        <sz val="9"/>
        <rFont val="Times New Roman"/>
        <family val="1"/>
      </rPr>
      <t xml:space="preserve"> Zawartość  min 99,0 % 
  Straty suszenia max 0,2 % 
  Żelazo (Fe) max 0,001 % 
  Sód (Na) max 0,02 %  
  Metale ciężkie (j. Pb) max 0,001 %
  Arsen (As) max 0,0001 % 
  Siarczany (SO4) max 0,002 % 
  Chlorki (Cl) max 0,0005 %
  Azot (N) max 0,001 % 
  pH 5% r-ru 4,3 - 4,6  
  Subst. nierozp. w wodzie max 0,01 % </t>
    </r>
  </si>
  <si>
    <r>
      <t xml:space="preserve">Kwas maleinowy ( Maleic acid)
</t>
    </r>
    <r>
      <rPr>
        <sz val="9"/>
        <rFont val="Times New Roman"/>
        <family val="1"/>
      </rPr>
      <t xml:space="preserve">Zawartość ≥ 99,0% (HPLC) 
Gęstość 1,59 g / ml w temperaturze 25°C </t>
    </r>
  </si>
  <si>
    <r>
      <t xml:space="preserve">Żelaza (III) clorek 6 hydrat  (FeCI3*6H20) 
   </t>
    </r>
    <r>
      <rPr>
        <sz val="9"/>
        <rFont val="Times New Roman"/>
        <family val="1"/>
      </rPr>
      <t xml:space="preserve">Zawartość % min. 97 max. 102 
   Substancje nierozpuszczalne w HCI % max. 0,05 
   Fosforany (PO4) % max. 0,05 
   Siarczany (SO4) % max. 0,1 
   Arsen (As) % max. 0,005 
   Cynk (Zn) % max. 0,05 
   Magnez (Mg) % max. 0,05 
   Mangan (Mn) % max. 0,1 
   Miedź (Cu) % max. 0,01 
   Ołów (Pb) % max. 0,01 
   Potas (K) % max. 0,05 
   Sód (Na) % max. 0,1 
   Wapń (Ca) % max. 0,05 
   Żelazo Fe(II) % max. 0,05 </t>
    </r>
  </si>
  <si>
    <r>
      <t xml:space="preserve">Sodu wodorotlenek 0,1 MOL/L (0,1N) odważka analityczna
</t>
    </r>
    <r>
      <rPr>
        <sz val="9"/>
        <rFont val="Times New Roman"/>
        <family val="1"/>
      </rPr>
      <t xml:space="preserve"> Stężenie po rozcieńczeniu do 1000 ml w 20°C  c(NaOH)=0,1mol/l +/-0,2 % </t>
    </r>
  </si>
  <si>
    <r>
      <t xml:space="preserve">Gliceryna
  </t>
    </r>
    <r>
      <rPr>
        <sz val="9"/>
        <rFont val="Times New Roman"/>
        <family val="1"/>
      </rPr>
      <t xml:space="preserve">Zawartość 99,5 - 100 %
  Woda max. 0,5 % 
  Kwasy (j. CH3COOH) max. 0,001 % 
  Aldehydy i substancje redukujące wg przepisu 
  Estry (j. trimaślan glicerylu) max. 0,08 % 
  Organiczne chlorowcopochodne max. 0,0005 % 
  Popiół siarczanowy max. 0,005 % 
  Chlorki (Cl) max. 0,005 % 
  Siarczany (SO4) max. 0,0005 %
  Sole amonowe (NH4) max. 0,002 % 
  Metale ciężkie (j. Pb) max. 0,0001 % 
  Arsen (As) max. 0,00004 % 
  Wapń (Ca) max. 0,001 % 
  Żelazo (Fe) max. 0,00005 % </t>
    </r>
  </si>
  <si>
    <r>
      <t xml:space="preserve">Roztwór wzorcowy (K) 
 </t>
    </r>
    <r>
      <rPr>
        <sz val="9"/>
        <rFont val="Times New Roman"/>
        <family val="1"/>
      </rPr>
      <t xml:space="preserve"> Stężenie β (K) 990-1010 mg/L +/- 5 mg/l</t>
    </r>
  </si>
  <si>
    <r>
      <t xml:space="preserve">Roztwór wzorcowy (Ca) 
  Stężenie β (Ca) 990-1010 mg/L </t>
    </r>
    <r>
      <rPr>
        <sz val="9"/>
        <rFont val="Times New Roman"/>
        <family val="1"/>
      </rPr>
      <t>+/- 2 mg/l</t>
    </r>
  </si>
  <si>
    <r>
      <t xml:space="preserve">Roztwór wzorcowy (Fe+3)
 </t>
    </r>
    <r>
      <rPr>
        <sz val="9"/>
        <rFont val="Times New Roman"/>
        <family val="1"/>
      </rPr>
      <t xml:space="preserve"> Stężenie </t>
    </r>
    <r>
      <rPr>
        <sz val="9"/>
        <rFont val="Arial"/>
        <family val="2"/>
      </rPr>
      <t>β</t>
    </r>
    <r>
      <rPr>
        <sz val="9"/>
        <rFont val="Times New Roman"/>
        <family val="1"/>
      </rPr>
      <t xml:space="preserve"> (Fe) 990-1010 mg/L +/- 2 mg/l</t>
    </r>
  </si>
  <si>
    <r>
      <t xml:space="preserve">Kwas nikotynowy
</t>
    </r>
    <r>
      <rPr>
        <sz val="9"/>
        <rFont val="Times New Roman"/>
        <family val="1"/>
      </rPr>
      <t xml:space="preserve">Czystość wodorotlenek sodu Miareczkowanie NLT 98% 
Czystość chromatografia cienkowarstwowa NLT 98% </t>
    </r>
  </si>
  <si>
    <r>
      <t xml:space="preserve">Tween 20 
 </t>
    </r>
    <r>
      <rPr>
        <sz val="9"/>
        <rFont val="Times New Roman"/>
        <family val="1"/>
      </rPr>
      <t xml:space="preserve">  Rozpuszczalność w wodzie  rozpuszczalny 
   Rozpuszczalność w bezwodnym etanolu  rozpuszczalny 
   Rozpuszczalność w octanie etylu  rozpuszczalny 
   Rozpuszczalność w metanolu  rozpuszczalny 
   Rozpuszczalność w olejach tłustych  praktycznie nierozpuszczalny 
   Rozpuszczalność w ciekłej parafinie  praktycznie nierozpuszczalny 
   Tożsamość  wg opisu 
   Liczba kwasowa  max. 2,0 
   Liczba hydroksylowa  min. 96 max. 108 
   Liczba nadtlenkowa  max. 10,0 
   Liczba zmydlenia  min. 40 max. 50 
   Skład kwasów tłuszczowych:  wg opisu 
   Etylenu tlenek ppm max. 1 
   Dioksan ppm max. 10 
   Metale ciężkie (j. Pb) ppm max. 10 
   Woda % max. 3,0 
   Pozostałość po prażeniu (j. SO4) % max. 0,2 
   Liczba jodowa  max. 5,0 
   Arsen (As) % max. 0,0001 
   Miedź (Cu) % max. 0,001 
   Nikiel (Ni) % max. 0,001 
   Ołów (Pb) % max. 0,001 
   Żelazo (Fe) % max. 0,001 </t>
    </r>
  </si>
  <si>
    <r>
      <t xml:space="preserve">Kwas salicylowy                                                       </t>
    </r>
    <r>
      <rPr>
        <sz val="9"/>
        <rFont val="Times New Roman"/>
        <family val="1"/>
      </rPr>
      <t>Zawartość max 99,5 % 
  Zanieczyszczenie organiczne wg przep.  
  Temperatura topnienia 159 - 161°C  
  Żelazo (Fe) max 0,0001 %  
  Metale ciężkie (j. Pb) max 0,0005 %  
  Siarczany (SO4) max 0,005 %  
  Chlorki (Cl) max 0,005 %  
  Pozostałość po prażeniu (j. SO4) max 0,02 %  
  Rozpuszczalność w alkoholu etylowym wg przep.</t>
    </r>
  </si>
  <si>
    <r>
      <t xml:space="preserve">Ninhydryna                                                         </t>
    </r>
    <r>
      <rPr>
        <sz val="9"/>
        <rFont val="Times New Roman"/>
        <family val="1"/>
      </rPr>
      <t xml:space="preserve">Zawartość  min 99,0% 
  Czułość na aminokwasy wg przepisu  
  pH 1% wodnego r-ru (20°C) 4.6 - 5.6  
  Pozostałość po prażeniu max 0,1% 
  Substancje nierozp. w wodzie wg przepisu  </t>
    </r>
  </si>
  <si>
    <r>
      <t xml:space="preserve">Aldehyd octowy   
</t>
    </r>
    <r>
      <rPr>
        <sz val="9"/>
        <rFont val="Times New Roman"/>
        <family val="1"/>
      </rPr>
      <t xml:space="preserve">Zawartość (GC, area%) ≥ 99 % 
Gęstość (d 20 °C/ 4 °C) 0.779 - 0.782 </t>
    </r>
  </si>
  <si>
    <r>
      <t xml:space="preserve">Roztwór buforowy pH 9                                          </t>
    </r>
    <r>
      <rPr>
        <sz val="9"/>
        <rFont val="Times New Roman"/>
        <family val="1"/>
      </rPr>
      <t xml:space="preserve">  pH 4
  Dokładnośc +/- 0,05  
  Pomiar wykonany w temp. 20ºC</t>
    </r>
  </si>
  <si>
    <t>karton</t>
  </si>
  <si>
    <r>
      <t xml:space="preserve">Di-potasu wodorofosforan bezw.          
  </t>
    </r>
    <r>
      <rPr>
        <sz val="9"/>
        <rFont val="Times New Roman"/>
        <family val="1"/>
      </rPr>
      <t xml:space="preserve"> Zawartość % min. 99  
   Substancje nierozpuszczalne w wodzie % max. 0,01 
   Straty po suszeniu % max. 1 
   pH (5%, H2O)  min. 8,5 max. 9,6 
   Azot ogólny (N) % max. 0,002 
   Chlorki (Cl) % max. 0,005 
   Siarczany (SO4) % max. 0,005 
   Metale ciężkie (j. Pb) % max. 0,001 
   Arsen (As) % max. 0,0002 
   Sód (Na) % max. 0,5 
   Żelazo (Fe) % max. 0,001 </t>
    </r>
  </si>
  <si>
    <r>
      <t xml:space="preserve">Magnezu chlorek 6 hydrat
 </t>
    </r>
    <r>
      <rPr>
        <sz val="9"/>
        <rFont val="Times New Roman"/>
        <family val="1"/>
      </rPr>
      <t xml:space="preserve"> Zawartość min 99 %  
  Substancje nierozpuszczalne w wodzie max 0,005 %  
  Wolne kwasy (j. HCl) max 0,0009 % 
  Azot ogólny (N) max 0,001 %  
  Fosforany (PO4) max 0,0005 %
  Siarczany (SO4) max 0,003 %
  Metale ciężkie (j. Pb) max 0,0005 % 
  Arsen (As) max 0,00005 %  
  Bar (Ba) max 0,002 % 
  Cynk (Zn) max 0,003 %  
  Potas (K) max 0,008 %  
  Sód (Na) max 0,005 % 
  Wapń (Ca) max 0,005 %
  Żelazo (Fe) max 0,0005 %</t>
    </r>
  </si>
  <si>
    <r>
      <t xml:space="preserve">Kwas solny   35% - 38%
  </t>
    </r>
    <r>
      <rPr>
        <sz val="9"/>
        <rFont val="Times New Roman"/>
        <family val="1"/>
      </rPr>
      <t xml:space="preserve"> Zawartość % min. 35 max. 38 
   Pozostałość po prażeniu (j. SO4) % max. 0,001 
   Siarczany (SO4) % max. 0,0002 
   Siarczyny (SO3) % max. 0,0005 
   Wolny chlor (Cl2) % max. 0,0001 
   Metale ciężkie (j. Pb) % max. 0,0001 
   Arsen (As) % max. 0,000005 
   Cynk (Zn) % max. 0,00005 
   Glin (Al) % max. 0,0001 
   Magnez (Mg) % max. 0,00005 
   Mangan (Mn) % max. 0,00005 
   Miedź (Cu) % max. 0,00005 
   Nikiel (Ni) % max. 0,00005 
   Ołów (Pb) % max. 0,00005 
   Żelazo (Fe) % max. 0,0001 </t>
    </r>
  </si>
  <si>
    <r>
      <t xml:space="preserve">Potasu azotan
  </t>
    </r>
    <r>
      <rPr>
        <sz val="9"/>
        <rFont val="Times New Roman"/>
        <family val="1"/>
      </rPr>
      <t>Zawartość (w preparacie wysuszonym) min 99 %  
  Woda max 0,2 %  
  Substancje nierozpuszczalne w wodzie max 0,005 %
  pH (5%, H2O) 5,5 - 8  
  Azotyny (NO2) max 0,0005 %  
  Chlorki (Cl) max 0,001 %  
  Fosforany (PO4) max 0,0003 %  
  Jodany (IO3) max 0,0005 %  
  Siarczany (SO4) max 0,003 %  
  Związki amonowe (NH4) max 0,005 %  
  Cynk (Zn) max 0,001 %  
  Magnez (Mg) max 0,001 %  
  Miedź (Cu) max 0,001 %  
  Ołów (Pb) max 0,001 %  
  Sód (Na) max 0,02 %  
  Wapń (Ca) max 0,002 %  
  Żelazo (Fe) max 0,0002 %</t>
    </r>
  </si>
  <si>
    <r>
      <t xml:space="preserve">Potasu chlorak  
 </t>
    </r>
    <r>
      <rPr>
        <sz val="9"/>
        <rFont val="Times New Roman"/>
        <family val="1"/>
      </rPr>
      <t xml:space="preserve"> Zawartość min 99,5 %  
  Substancje nierozpuszczalne w wodzie max 0,005 %  
  pH (5%, H2O) 5,5 - 8  
  Azot ogólny (N) max 0,001 %  
  Bromki (j. Br) max 0,005 %  
  Fosforany (PO4) max 0,0005 %
  Jodki (I) max 0,002 % 
  Siarczany (SO4) max 0,002 %  
  Metale ciężkie (j. Pb) max 0,0005 % 
  Bar (Ba) max 0,001 %  
  Magnez (Mg) max 0,001 %
  Sód (Na) max 0,2 %  
  Wapń (Ca) max 0,001 %  
  Żelazo (Fe) max 0,0002 %  </t>
    </r>
  </si>
  <si>
    <r>
      <t xml:space="preserve">Kwas solny 0,1MOL/L  (0,1N) odważka analityczna  
 </t>
    </r>
    <r>
      <rPr>
        <sz val="9"/>
        <rFont val="Times New Roman"/>
        <family val="1"/>
      </rPr>
      <t xml:space="preserve">Stężenie po rozcieńczeniu do 1000 ml w 20°C  c(HCl)=0,1mol/l +/-0,2 % </t>
    </r>
  </si>
  <si>
    <r>
      <t xml:space="preserve">Potasu sodu winian  4 hydrat
   </t>
    </r>
    <r>
      <rPr>
        <sz val="9"/>
        <rFont val="Times New Roman"/>
        <family val="1"/>
      </rPr>
      <t xml:space="preserve">Zawartość % min. 98,5 max. 103 
   Substancje nierozpuszczalne w wodzie % max. 0,01 
   pH (5%, H2O)  min. 6 max. 8,7 
   Substancje redukujące  wg przepisu 
   Chlorki (Cl) % max. 0,005 
   Siarczany (SO4) % max. 0,05 
   Sole amonowe (NH4) % max. 0,005 
   Metale ciężkie (j. Pb) % max. 0,001 
   Wapń (Ca) % max. 0,005 
   Żelazo (Fe) % max. 0,002 </t>
    </r>
  </si>
  <si>
    <r>
      <t xml:space="preserve">Potasu wodorotlenek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Zawartość  min 85 %  
  Azot ogólny (N) max 0,001 % 
  Chlorki (Cl) max 0,004 % 
  Fosforany (PO4) max 0,001 %  
  Krzemu ditlenek (SiO2) max 0,005 % 
  Siarczany (SO4) max 0,002 %
  Węglany (j. K2CO3) max 1,5 %
  Metale ciężkie (j. Pb) max 0,001 %  
  Bar (Ba) max 0,0005 %
  Cynk (Zn) max 0,0005 %
  Glin (Al) max 0,001 %  
  Kadm (Cd) max 0,0005 %
  Kobalt (Co) max 0,0005 %
  Magnez (Mg) max 0,0005 % 
  Mangan (Mn) max 0,0005 % 
  Miedź (Cu) max 0,0005 %  
  Nikiel (Ni) max 0,0005 %
  Ołów (Pb) max 0,001 %
  Srebro (Ag) max 0,0005 %
  Stront (Sr) max 0,0005 %
  Wapń (Ca) max 0,001 %
  Żelazo (Fe) max 0,0005 %</t>
    </r>
  </si>
  <si>
    <t>WYKAZ ASORTYMENTU (ODCZYNNIKÓW) / FORMULARZ CENOWY</t>
  </si>
  <si>
    <r>
      <t xml:space="preserve">4-nitrophenyl phosphate disodum solt hexyhydrate
</t>
    </r>
    <r>
      <rPr>
        <sz val="9"/>
        <color indexed="8"/>
        <rFont val="Times New Roman"/>
        <family val="1"/>
      </rPr>
      <t xml:space="preserve">Zawartość ≥ 99,0% (enzymatyczne) 
Zanieczyszczenia ≤ 0,01% wolny nitrofenol </t>
    </r>
  </si>
  <si>
    <r>
      <t xml:space="preserve">Żelaza III siarczan 1 hydrat
 </t>
    </r>
    <r>
      <rPr>
        <sz val="9"/>
        <rFont val="Times New Roman"/>
        <family val="1"/>
      </rPr>
      <t xml:space="preserve">  Zawartość [j. Fe2 (SO4)3] % ~75 
   Substancje nierozpuszczalne w H2SO4 % max. 0,025 
   Azotany (NO3) % max. 0,02 
   Chlorki (Cl) % max. 0,01 
   Miedź (Cu) % max. 0,005 
   Potas (K) % max. 0,01 
   Sód (Na) % max. 0,05 
   Żelazo Fe(II) % max. 0,1 </t>
    </r>
  </si>
  <si>
    <r>
      <rPr>
        <sz val="11"/>
        <color indexed="8"/>
        <rFont val="Times New Roman"/>
        <family val="1"/>
      </rPr>
      <t>Żelaza III siarczan 1 hydrat</t>
    </r>
    <r>
      <rPr>
        <sz val="11"/>
        <rFont val="Times New Roman"/>
        <family val="1"/>
      </rPr>
      <t xml:space="preserve">
  </t>
    </r>
    <r>
      <rPr>
        <sz val="9"/>
        <rFont val="Times New Roman"/>
        <family val="1"/>
      </rPr>
      <t xml:space="preserve"> Zawartość [j. Fe2 (SO4)3] % ~75 
   Substancje nierozpuszczalne w H2SO4 % max. 0,025 
   Azotany (NO3) % max. 0,02 
   Chlorki (Cl) % max. 0,01 
   Miedź (Cu) % max. 0,005 
   Potas (K) % max. 0,01 
   Sód (Na) % max. 0,05 
   Żelazo Fe(II) % max. 0,1 </t>
    </r>
  </si>
  <si>
    <r>
      <rPr>
        <sz val="11"/>
        <color indexed="8"/>
        <rFont val="Times New Roman"/>
        <family val="1"/>
      </rPr>
      <t xml:space="preserve">Sodu metaboran ≥ 99% 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Zawartość ≥ 99% </t>
    </r>
  </si>
  <si>
    <r>
      <t xml:space="preserve">Tetrafluoroboran nitrozylowy 95%                                               </t>
    </r>
    <r>
      <rPr>
        <sz val="9"/>
        <color indexed="8"/>
        <rFont val="Times New Roman"/>
        <family val="1"/>
      </rPr>
      <t xml:space="preserve">  Czystość (miareczkowanie NaOH): BF4% 69,9 - 78,8% </t>
    </r>
  </si>
  <si>
    <r>
      <t xml:space="preserve">Amoniak r-r 25%
</t>
    </r>
    <r>
      <rPr>
        <sz val="9"/>
        <rFont val="Times New Roman"/>
        <family val="1"/>
      </rPr>
      <t xml:space="preserve">   Zawartość % min. 24 max. 28 
   Pozostałość po odparowaniu % max. 0,003 
   Substancje redukujące KMnO4 (j. O) % max. 0,0008 
   Chlorki (Cl) % max. 0,0001 
   Fosforany (PO4) % max. 0,0001 
   Siarka całkowita (j. SO4) % max. 0,0003 
   Węglany (CO3) % max. 0,002 
   Metale ciężkie (j. Pb) % max. 0,00005 
   Wapń i magnez (j. Ca) % max. 0,0002 
   Żelazo (Fe) % max. 0,000025 </t>
    </r>
  </si>
  <si>
    <r>
      <t xml:space="preserve">Sodu tiosiarczan
 </t>
    </r>
    <r>
      <rPr>
        <sz val="9"/>
        <rFont val="Times New Roman"/>
        <family val="1"/>
      </rPr>
      <t xml:space="preserve"> Zawartość 99,5 - 100,5 %
  Substancje nierozpuszczalne w wodzie max 0,005 % 
  pH (5%, H2O) 6 - 8  
  Azot ogólny (N) max 0,002 %  
  Chlorki (Cl) max 0,01 %
  Siarczany i siarczyny (j. SO4) max 0,05 %
  Siarczki (S) max 0,0001 %  
  Metale ciężkie (j. Pb) max 0,0005 %  
  Magnez (Mg) max 0,001 %
  Potas (K) max 0,005 %
  Wapń (Ca) max 0,002 % 
  Żelazo (Fe) max 0,0005 % </t>
    </r>
  </si>
  <si>
    <r>
      <t xml:space="preserve"> Sodu sterynian                                                    </t>
    </r>
    <r>
      <rPr>
        <sz val="9"/>
        <rFont val="Times New Roman"/>
        <family val="1"/>
      </rPr>
      <t xml:space="preserve">     analiza ≥ 88% kwasów tłuszczowych (jako kwas stearynowy) 
wszystkich zanieczyszczeń ≤ 0,2% wolnego alkalicznych (jako NaOH) 
  ≤ 8% Na 
straty ≤ 2,5% straty podczas suszenia, 105 ° C </t>
    </r>
  </si>
  <si>
    <r>
      <t xml:space="preserve"> Wapnia sterynian                                                                          </t>
    </r>
    <r>
      <rPr>
        <sz val="9"/>
        <rFont val="Times New Roman"/>
        <family val="1"/>
      </rPr>
      <t>analiza 6.6-7.4%  
wszystkich zanieczyszczeń ≤ 0,004%                                          metale ciężkie (jak Pb)  ≤ 0,3%                                                                                  wolnego kwasu (jako kwas stearynowy) straty ≤ 3% straty podczas suszenia, 105 ° C, 3 h 
Chlorki (Cl--): ≤ 200 mg / kg 
  siarczany (SO42 --): ≤ 1000 mg / kg</t>
    </r>
  </si>
  <si>
    <r>
      <t xml:space="preserve">Sól sodowa kwasu-hydroxybenzoesowego                                              </t>
    </r>
    <r>
      <rPr>
        <sz val="9"/>
        <rFont val="Times New Roman"/>
        <family val="1"/>
      </rPr>
      <t xml:space="preserve">       analiza ≥ 98,0% (TLC) </t>
    </r>
  </si>
  <si>
    <r>
      <t>Amonu siarczek r-r 20%</t>
    </r>
    <r>
      <rPr>
        <sz val="9"/>
        <rFont val="Times New Roman"/>
        <family val="1"/>
      </rPr>
      <t xml:space="preserve">                                                        Zawartość (jodometrycznie) % ~20 
   Pozostałość po prażeniu (j. SO4) % max. 0,05 
   Chlorki (Cl) % max. 0,05 
   Cynk (Zn) % max. 0,0005 
   Kadm (Cd) % max. 0,0005 
   Kobalt (Co) % max. 0,0005 
   Magnez (Mg) % max. 0,0005 
   Mangan (Mn) % max. 0,0005 
   Miedź (Cu) % max. 0,0005 
   Nikiel (Ni) % max. 0,0005 
   Ołów (Pb) % max. 0,0005 
   Potas (K) % max. 0,001 
   Sód (Na) % max. 0,005 
   Wapń (Ca) % max. 0,003 
   Żelazo (Fe) % max. 0,0005 </t>
    </r>
  </si>
  <si>
    <r>
      <t xml:space="preserve"> Manganu(II) siarczan (IV) 
 </t>
    </r>
    <r>
      <rPr>
        <sz val="9"/>
        <rFont val="Times New Roman"/>
        <family val="1"/>
      </rPr>
      <t xml:space="preserve"> Zawartość 99,0-101,0%
  Straty po prażeniu 10,0-12,0%
  Subst. nierozp. w wodzie max 0,01% 
  Subst. redukujące KMnO4 (j.O2) max 0,0005%
  Chlorki (Cl) max 0,002%
  Cynk (Zn) max 0,005%
  Magnez (Mg) max 0,005%  
  Metale ciężkie (j.Pb) max 0,002%  
  Nikiel (Ni) max 0,005%  
  Potas (K) max 0,01% 
  Sód (Na) max 0,05%
  Wapń (Ca) max 0,005%
  Żelazo (Fe) max 0,001% </t>
    </r>
  </si>
  <si>
    <r>
      <t xml:space="preserve">Wapnia siarczan 0,5 hydrat    
</t>
    </r>
    <r>
      <rPr>
        <sz val="9"/>
        <rFont val="Times New Roman"/>
        <family val="1"/>
      </rPr>
      <t xml:space="preserve">Straty po prażeniu    4,5 ÷ 7% 
Wolne kwasy (j. H2SO4)   max. 0,02% 
Żelazo (Fe)     max. 0,0015%
Chlorki (Cl)     max. 0,003% 
Sód, potas (Na+K)    max. 0,1% 
Azotany (NO3)    max. 0,007% </t>
    </r>
  </si>
  <si>
    <r>
      <t xml:space="preserve">Etylowy alkohol absolutny 99,8%   
  </t>
    </r>
    <r>
      <rPr>
        <sz val="9"/>
        <rFont val="Times New Roman"/>
        <family val="1"/>
      </rPr>
      <t xml:space="preserve">Zawartość min. 99,8 % 
  Barwa max. 10 j.Hz 
  Gęstość (20°C) min. 0,789 max. 0,791 g/ml
  Woda max. 0,2 % 
  Kwasy (j. CH3COOH) max. 0,001 % 
  Zasady (j. NH3) max. 0,0003 %
  Aldehydy (j. CH3CHO) max. 0,0008 %
  Alkohole wyższe (j. alkohol amylowy) max. 0,001 %
  Czas odbarwiania roztworu KMnO4 min. 10 min
  Metanol max. 0,01 % 
  Pozostałość po odparowaniu max. 0,001 %  
  Próba z H2SO4 wg przepisu 
  Związki karbonylowe (j. CO) max. 0,003 %
  Metale ciężkie (j. Pb) max. 0,0001 %  </t>
    </r>
  </si>
  <si>
    <r>
      <t xml:space="preserve">Potasu wodorotlenek  &gt;86% granulat (T) 
</t>
    </r>
    <r>
      <rPr>
        <sz val="9"/>
        <rFont val="Times New Roman"/>
        <family val="1"/>
      </rPr>
      <t xml:space="preserve">chlorki (Cl--): ≤ 5 mg / kg 
fosforany (PO4--): ≤ 5 mg / kg 
krzemiany (jako SiO2): ≤ 5 mg / kg 
siarczany (SO42 --): ≤ 5 mg / kg 
  Ag: ≤ 5 mg / kg 
  Al: ≤ 5 mg / kg 
  Ba: ≤ 5 mg / kg 
  Bi: ≤ 5 mg / kg 
  Ca: ≤ 10 mg / kg 
  Cd: ≤ 5 mg / kg 
  Co: ≤ 5 mg / kg 
  CR: ≤ 5 mg / kg 
  Cu: ≤ 5 mg / kg 
  Fe: ≤ 5 mg / kg 
  HG: ≤ 0,1 mg / kg 
  Li: ≤ 5 mg / kg 
  Mg: ≤ 5 mg / kg 
  Mn: ≤ 5 mg / kg 
  Mo: ≤ 5 mg / kg 
  Na: ≤ 5000 mg / kg 
  Ni: ≤ 5 mg / kg 
  Pb: ≤ 5 mg / kg 
  SR: ≤ 5 mg / kg 
  Zn: ≤ 5 mg / kg </t>
    </r>
  </si>
  <si>
    <r>
      <t xml:space="preserve">di-amonu wodorofosforan bezwonny 
   </t>
    </r>
    <r>
      <rPr>
        <sz val="9"/>
        <rFont val="Times New Roman"/>
        <family val="1"/>
      </rPr>
      <t xml:space="preserve">Zawartość % min. 98,0  
   Substancje nierozpuszczalne w wodzie % max. 0,005 
   pH (5%, H2O)  min. 7,7 max. 8,1 
   Azotany (NO3) % max. 0,003 
   Chlorki (Cl) % max. 0,0005 
   Siarczany (SO4) % max. 0,004 
   Metale ciężkie (j. Pb) % max. 0,001 
   Arsen (As) % max. 0,0001 
   Magnez (Mg) % max. 0,0005 
   Miedź (Cu) % max. 0,001 
   Nikiel (Ni) % max. 0,001 
   Ołów (Pb) % max. 0,001 
   Potas (K) % max. 0,005 
   Sód (Na) % max. 0,005 
   Wapń (Ca) % max. 0,001 
   Żelazo (Fe) % max. 0,001 </t>
    </r>
  </si>
  <si>
    <r>
      <t xml:space="preserve">Izopropylowy alkohol  (2-propanol)
</t>
    </r>
    <r>
      <rPr>
        <sz val="9"/>
        <rFont val="Times New Roman"/>
        <family val="1"/>
      </rPr>
      <t xml:space="preserve">  Zawartość  min 99,7 %  
  Gęstość (20°C) 0,785 - 0,787 g/ml 
  Współczynnik załamania światła (20°C) 1,377 - 1,3779
  Woda max 0,1 %  
  Substancje nierozpuszczalne w wodzie wg przepisu  
  Wolne kwasy (j. CH3COOH) max 0,002 %  
  Aldehydy i ketony (j. CO) max 0,005 %  
  Etanol max 0,01 %
  Metanol max 0,01 %
  Pozostałość po odparowaniu max 0,001 %  
  Substancje redukujące KMnO4 (j. O) max 0,0002 %</t>
    </r>
  </si>
  <si>
    <r>
      <t xml:space="preserve">Amonu azotan
</t>
    </r>
    <r>
      <rPr>
        <sz val="9"/>
        <rFont val="Times New Roman"/>
        <family val="1"/>
      </rPr>
      <t xml:space="preserve">  Zawartość preparatu wysuszonego  min 99,5 %  
  Arsen (As) max 0,00005 %
  Magnez (Mg) max 0,001 %  
  Wapń (Ca) max 0,003 %
  Azotany (NO3) max 0,0004 %
  Żelazo (Fe) max. 0,0002 %
  Siarczany (SO4) max 0,005 % 
  Chlorki (Cl) max 0,001 %
  Fosforany (PO4) max 0,0005 % 
  Metale ciężkie (j. Pb) max 0,0003 %
  pH 5% r-ru 4,5 - 6,0 
  Pozostałość po prażeniu max 0,02 % 
  Substancje nierozpuszczalne w wodzie max 0,005 %
  Wilgoć max 2,0 %</t>
    </r>
  </si>
  <si>
    <r>
      <t xml:space="preserve">Baru azotan
</t>
    </r>
    <r>
      <rPr>
        <sz val="9"/>
        <rFont val="Times New Roman"/>
        <family val="1"/>
      </rPr>
      <t xml:space="preserve">  Zawartość min 99,0 % 
  Żelazo (Fe) max 0,0005 %
  Wapń i stront (Ca + Sr) max 0,1 %
  Sód i potas (Na + K) max 0,05 % 
  Metale ciężkie (j. Pb) max 0,001 %
  Chlorki (Cl) max 0,002 % 
  Substancje nierozpuszczalne w wodzie max 0,01 %  </t>
    </r>
  </si>
  <si>
    <r>
      <t xml:space="preserve">Sodu węglan 10 hydrat 
   </t>
    </r>
    <r>
      <rPr>
        <sz val="9"/>
        <rFont val="Times New Roman"/>
        <family val="1"/>
      </rPr>
      <t xml:space="preserve">Zawartość (w preparacie wyprażonym) % min. 99,8  
   Substancje nierozpuszczalne w wodzie % max. 0,003 
   Kwas krzemowy (j. SiO2) % max. 0,001 
   Straty po prażeniu % min. 62,3 max. 64,2 
   Azot ogólny (N) % max. 0,0005 
   Chlorki (Cl) % max. 0,001 
   Fosforany (PO4) % max. 0,0005 
   Siarka całkowita (j. SO4) % max. 0,001 
   Metale ciężkie (j. Pb) % max. 0,0003 
   Arsen (As) % max. 0,00002 
   Glin (Al) % max. 0,001 
   Potas (K) % max. 0,001 
   Magnez i wapń (j. Mg) % max. 0,006 
   Żelazo (Fe) % max. 0,0002 </t>
    </r>
  </si>
  <si>
    <r>
      <t xml:space="preserve">Kwas cytrynowy 
</t>
    </r>
    <r>
      <rPr>
        <sz val="9"/>
        <rFont val="Times New Roman"/>
        <family val="1"/>
      </rPr>
      <t xml:space="preserve">   Zawartość % min. 99,5 max. 100,5 
   Substancje nierozpuszczalne w wodzie % max. 0,005 
   Pozostałość po prażeniu (j. SO4) % max. 0,03 
   Substancje ciemniejące pod wpływemH2SO4 wg przepisu 
   Chlorki (Cl) % max. 0,001 
   Fosforany (PO4) % max. 0,001 
   Siarka całkowita (j. SO4) % max. 0,01 
   Metale ciężkie (j. Pb) % max. 0,0005 
   Wapń (Ca) % max. 0,005 
   Żelazo (Fe) % max. 0,0005 </t>
    </r>
  </si>
  <si>
    <r>
      <t xml:space="preserve">Fenoloftaleina 
 </t>
    </r>
    <r>
      <rPr>
        <sz val="9"/>
        <rFont val="Times New Roman"/>
        <family val="1"/>
      </rPr>
      <t xml:space="preserve"> Molowy współczynnik absorpcji: min 21 000 
  E (pH 9,8; 540÷560 nm) wg przepisu
  Rozpuszczalność w etanolu wg przepisu
  Czułość na zmianę pH wg przepisu  
  Jednorodność chromatogr. (TLC) max 0,2 %  
  Pozostałość po prażeniu min 8,2  </t>
    </r>
  </si>
  <si>
    <r>
      <t xml:space="preserve">Izoamylowy alkohol 
 </t>
    </r>
    <r>
      <rPr>
        <sz val="9"/>
        <rFont val="Times New Roman"/>
        <family val="1"/>
      </rPr>
      <t xml:space="preserve">  Zawartość % min. 99  
   Gęstość (20°C) g/ml min. 0,81 max. 0,812 
   Woda (KF) % max. 0,2 
   Kwasy (j. CH3COOH) % max. 0,01 
   Furfurol % max. 0,0001 
   Pozostałość po odparowaniu % max. 0,003 
   Próba z H2SO4  wg przepisu </t>
    </r>
  </si>
  <si>
    <r>
      <t xml:space="preserve">Kwas mlekowy 80 % 
</t>
    </r>
    <r>
      <rPr>
        <sz val="9"/>
        <rFont val="Times New Roman"/>
        <family val="1"/>
      </rPr>
      <t xml:space="preserve">   Zawartość % min. 80  
   Cukry redukujące  wg przepisu 
   Pozostałość po prażeniu (j. SO4) % max. 0,02 
   Substancje łatwo zwęglające się  wg przepisu 
   Chlorki (Cl) % max. 0,0005 
   Siarczany (SO4) % max. 0,005 
   Metale ciężkie (j. Pb) % max. 0,0005 
   Arsen (As) % max. 0,00002 
   Żelazo (Fe) % max. 0,0007 </t>
    </r>
  </si>
  <si>
    <r>
      <t xml:space="preserve">Kwas trichlorooctowy 
</t>
    </r>
    <r>
      <rPr>
        <sz val="9"/>
        <rFont val="Times New Roman"/>
        <family val="1"/>
      </rPr>
      <t xml:space="preserve">   Zawartość % min. 98,0  
   Woda % max. 0,5 
   Kwas dichlorooctowy % max. 1,2 
   Kwas siarkowy (H2SO4) % max. 0,3 
   Żelazo (Fe) % max. 0,001 </t>
    </r>
  </si>
  <si>
    <r>
      <t xml:space="preserve">Potasu dichromian
</t>
    </r>
    <r>
      <rPr>
        <sz val="9"/>
        <rFont val="Times New Roman"/>
        <family val="1"/>
      </rPr>
      <t xml:space="preserve">   Zawartość % min. 99,5  
   Substancje nierozpuszczalne w wodzie % max. 0,005 
   Substancje strącalne NH4OH % max. 0,02 
   Chlorki (Cl) % max. 0,005 
   Siarczany (SO4) % max. 0,02 
   Wapń (Ca) % max. 0,01 </t>
    </r>
  </si>
  <si>
    <r>
      <t xml:space="preserve">Resazuryna tabletki wskaźnikowe do mleka   
 </t>
    </r>
    <r>
      <rPr>
        <sz val="9"/>
        <rFont val="Times New Roman"/>
        <family val="1"/>
      </rPr>
      <t xml:space="preserve"> Współczynnik ekstynkcji ≥ 35000 
  Rozpuszczalność (NTU) c = 1 mg / ml (0,1%); 1M NH4OH Nieprzezroczyste 
  Węgiel 43,0 - 71,7% 
  Azot 4,1 - 7,0% </t>
    </r>
  </si>
  <si>
    <r>
      <t xml:space="preserve">Kwas tiobarbiturowy
</t>
    </r>
    <r>
      <rPr>
        <sz val="9"/>
        <rFont val="Times New Roman"/>
        <family val="1"/>
      </rPr>
      <t xml:space="preserve">Rozpuszczalność przezroczysty lub lekko mętny bezbarwny do żółtego roztwór 50MG/ML W 1M wodorotlenku sodu 
Czystości wodorotlenku sodu Miareczkowanie </t>
    </r>
    <r>
      <rPr>
        <sz val="9"/>
        <rFont val="Arial"/>
        <family val="2"/>
      </rPr>
      <t>≥</t>
    </r>
    <r>
      <rPr>
        <sz val="9"/>
        <rFont val="Times New Roman"/>
        <family val="1"/>
      </rPr>
      <t xml:space="preserve"> 98% 
Czystości HPLC </t>
    </r>
    <r>
      <rPr>
        <sz val="9"/>
        <rFont val="Arial"/>
        <family val="2"/>
      </rPr>
      <t>≥</t>
    </r>
    <r>
      <rPr>
        <sz val="9"/>
        <rFont val="Times New Roman"/>
        <family val="1"/>
      </rPr>
      <t xml:space="preserve"> 98% </t>
    </r>
  </si>
  <si>
    <r>
      <t xml:space="preserve">TRIS </t>
    </r>
    <r>
      <rPr>
        <sz val="9"/>
        <rFont val="Times New Roman"/>
        <family val="1"/>
      </rPr>
      <t xml:space="preserve">                                                                     Zawartość % min. 99,0  
   Temperatura topnienia °C 168 - 172 
   pH (5%, H2O)  min. 10,0 max. 11,5 
   Pozostałość po prażeniu (j. SO4) % max. 0,05 
   Metale ciężkie (j. Pb) % max. 0,0005 </t>
    </r>
  </si>
  <si>
    <r>
      <t xml:space="preserve">Eozyna żółta rozp. w wodzie   
 </t>
    </r>
    <r>
      <rPr>
        <sz val="9"/>
        <rFont val="Times New Roman"/>
        <family val="1"/>
      </rPr>
      <t xml:space="preserve">  Procentowy współczynnik absorpcji (1%; 1cm; 490÷520 nm; woda)  min. 1100 max. 1400 
   Straty po suszeniu (110°C) % max. 6 
   Rozpuszczalność w wodzie  wg przepisu 
   Jednorodność chromatogr. (TLC)  wg przepisu 
   Halogenki (j. Br) % max. 4 </t>
    </r>
  </si>
  <si>
    <r>
      <t>Sodu octan bezwodny</t>
    </r>
    <r>
      <rPr>
        <sz val="9"/>
        <rFont val="Times New Roman"/>
        <family val="1"/>
      </rPr>
      <t xml:space="preserve">
   Zawartość % min. 99,0  
   Substancje nierozpuszczalne w wodzie % max. 0,01 
   pH (5%, H2O)  min. 7,0 max. 9,2 
   Straty po suszeniu (120°C) % max. 1,0 
   Chlorki (Cl) % max. 0,002 
   Fosforany (PO4) % max. 0,0005 
   Siarczany (SO4) % max. 0,002 
   Metale ciężkie (j. Pb) % max. 0,001 
   Glin (Al) % max. 0,001 
   Cynk (Zn) % max. 0,0005 
   Magnez (Mg) % max. 0,0005 
   Miedź (Cu) % max. 0,0005 
   Ołów (Pb) % max. 0,0005 
   Potas (K) % max. 0,03 
   Wapń (Ca) % max. 0,001 
   Żelazo (Fe) % max. 0,0005 </t>
    </r>
  </si>
  <si>
    <r>
      <t xml:space="preserve">Wapnia chlorek  6 hydrat
</t>
    </r>
    <r>
      <rPr>
        <sz val="9"/>
        <rFont val="Times New Roman"/>
        <family val="1"/>
      </rPr>
      <t xml:space="preserve">  Zawartość  min 98,5 %  
  Potas (K) max 0,01 %  
  Sód (Na) max 0,2 %  
  Magnez (Mg) max 0,05 %
  Metale ciężkie (j. Pb) max 0,0005 %  
  Żelazo (Fe) max 0,0002 %  
  pH 5 % r-ru 5,5 - 7,5  
  Bar (Ba) max 0,005 % 
  Siarczany (SO4) max 0,005 % 
  Subst. nierozp. w wodzie max 0,005 % </t>
    </r>
  </si>
  <si>
    <r>
      <t xml:space="preserve">Wapnia chlorek granulowany
</t>
    </r>
    <r>
      <rPr>
        <sz val="9"/>
        <rFont val="Times New Roman"/>
        <family val="1"/>
      </rPr>
      <t>Zawartość     min. 97%
Żelazo (Fe)     max. 0,002%
Siarczany (SO4)    max. 0,02% 
Metale ciężkie (j. Pb)   max. 0,002%</t>
    </r>
  </si>
  <si>
    <r>
      <t xml:space="preserve">Potasu dichromian
 </t>
    </r>
    <r>
      <rPr>
        <sz val="9"/>
        <rFont val="Times New Roman"/>
        <family val="1"/>
      </rPr>
      <t xml:space="preserve"> Zawartość  min 99,5 %  
  Subst. nierozp. w wodzie max 0,005 % 
  Substancje strącalne NH4OH max 0,02 %  
  Chlorki (Cl) max 0,005 %  
  Siarczany (SO4) max 0,02 %  
  Wapń (Ca) max 0,01 %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</si>
</sst>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25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12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43" fontId="3" fillId="0" borderId="10" xfId="0" applyNumberFormat="1" applyFont="1" applyFill="1" applyBorder="1" applyAlignment="1" applyProtection="1">
      <alignment horizontal="center" vertical="center" wrapText="1"/>
      <protection/>
    </xf>
    <xf numFmtId="43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25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14" fontId="3" fillId="0" borderId="10" xfId="0" applyNumberFormat="1" applyFont="1" applyBorder="1" applyAlignment="1" applyProtection="1">
      <alignment vertical="center" wrapText="1"/>
      <protection/>
    </xf>
    <xf numFmtId="12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1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14" fontId="3" fillId="0" borderId="10" xfId="0" applyNumberFormat="1" applyFont="1" applyFill="1" applyBorder="1" applyAlignment="1" applyProtection="1">
      <alignment horizontal="left" vertical="center" wrapText="1"/>
      <protection/>
    </xf>
    <xf numFmtId="14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18" fillId="0" borderId="0" xfId="0" applyFont="1" applyAlignment="1" applyProtection="1">
      <alignment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/>
      <protection/>
    </xf>
    <xf numFmtId="0" fontId="14" fillId="0" borderId="18" xfId="0" applyFont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right"/>
      <protection/>
    </xf>
    <xf numFmtId="43" fontId="0" fillId="0" borderId="19" xfId="0" applyNumberForma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right"/>
      <protection/>
    </xf>
    <xf numFmtId="44" fontId="0" fillId="0" borderId="10" xfId="0" applyNumberFormat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4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43" fontId="0" fillId="0" borderId="10" xfId="0" applyNumberForma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right" vertical="center" wrapText="1"/>
      <protection hidden="1"/>
    </xf>
    <xf numFmtId="2" fontId="0" fillId="0" borderId="10" xfId="0" applyNumberFormat="1" applyBorder="1" applyAlignment="1" applyProtection="1">
      <alignment/>
      <protection hidden="1"/>
    </xf>
    <xf numFmtId="43" fontId="0" fillId="0" borderId="10" xfId="0" applyNumberForma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2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43" fontId="0" fillId="0" borderId="20" xfId="0" applyNumberForma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9" fontId="0" fillId="0" borderId="10" xfId="0" applyNumberFormat="1" applyBorder="1" applyAlignment="1" applyProtection="1">
      <alignment vertical="center"/>
      <protection/>
    </xf>
    <xf numFmtId="43" fontId="0" fillId="0" borderId="10" xfId="0" applyNumberFormat="1" applyBorder="1" applyAlignment="1" applyProtection="1">
      <alignment vertical="center"/>
      <protection/>
    </xf>
    <xf numFmtId="43" fontId="0" fillId="0" borderId="10" xfId="0" applyNumberFormat="1" applyFill="1" applyBorder="1" applyAlignment="1" applyProtection="1">
      <alignment vertical="center"/>
      <protection/>
    </xf>
    <xf numFmtId="9" fontId="0" fillId="0" borderId="1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5"/>
  <sheetViews>
    <sheetView showGridLines="0" showZeros="0" tabSelected="1" zoomScaleSheetLayoutView="100" zoomScalePageLayoutView="0" workbookViewId="0" topLeftCell="C184">
      <selection activeCell="L5" sqref="L5"/>
    </sheetView>
  </sheetViews>
  <sheetFormatPr defaultColWidth="9.140625" defaultRowHeight="12.75"/>
  <cols>
    <col min="1" max="1" width="6.00390625" style="10" customWidth="1"/>
    <col min="2" max="2" width="41.28125" style="10" customWidth="1"/>
    <col min="3" max="3" width="15.7109375" style="10" customWidth="1"/>
    <col min="4" max="4" width="11.421875" style="10" customWidth="1"/>
    <col min="5" max="5" width="11.57421875" style="52" customWidth="1"/>
    <col min="6" max="6" width="12.00390625" style="10" customWidth="1"/>
    <col min="7" max="7" width="15.421875" style="10" customWidth="1"/>
    <col min="8" max="8" width="16.8515625" style="10" customWidth="1"/>
    <col min="9" max="9" width="16.8515625" style="70" hidden="1" customWidth="1"/>
    <col min="10" max="10" width="16.8515625" style="10" customWidth="1"/>
    <col min="11" max="11" width="9.57421875" style="10" customWidth="1"/>
    <col min="12" max="12" width="19.140625" style="10" customWidth="1"/>
    <col min="13" max="13" width="13.57421875" style="10" bestFit="1" customWidth="1"/>
    <col min="14" max="14" width="14.140625" style="10" customWidth="1"/>
    <col min="15" max="15" width="13.7109375" style="10" bestFit="1" customWidth="1"/>
    <col min="16" max="16384" width="9.140625" style="10" customWidth="1"/>
  </cols>
  <sheetData>
    <row r="1" spans="1:12" ht="28.5">
      <c r="A1" s="8" t="s">
        <v>856</v>
      </c>
      <c r="B1" s="9"/>
      <c r="C1" s="9"/>
      <c r="D1" s="9"/>
      <c r="E1" s="9"/>
      <c r="F1" s="9"/>
      <c r="G1" s="9"/>
      <c r="H1" s="9"/>
      <c r="I1" s="55"/>
      <c r="J1" s="9"/>
      <c r="L1" s="76" t="s">
        <v>857</v>
      </c>
    </row>
    <row r="2" spans="1:12" ht="20.25">
      <c r="A2" s="11"/>
      <c r="B2" s="12"/>
      <c r="C2" s="13"/>
      <c r="D2" s="13"/>
      <c r="E2" s="13"/>
      <c r="F2" s="14" t="s">
        <v>886</v>
      </c>
      <c r="G2" s="13"/>
      <c r="H2" s="13"/>
      <c r="I2" s="56"/>
      <c r="J2" s="13"/>
      <c r="K2" s="13"/>
      <c r="L2" s="15"/>
    </row>
    <row r="3" spans="1:15" ht="60">
      <c r="A3" s="2" t="s">
        <v>632</v>
      </c>
      <c r="B3" s="2" t="s">
        <v>526</v>
      </c>
      <c r="C3" s="2" t="s">
        <v>633</v>
      </c>
      <c r="D3" s="3" t="s">
        <v>634</v>
      </c>
      <c r="E3" s="2" t="s">
        <v>635</v>
      </c>
      <c r="F3" s="4" t="s">
        <v>523</v>
      </c>
      <c r="G3" s="4" t="s">
        <v>524</v>
      </c>
      <c r="H3" s="4" t="s">
        <v>525</v>
      </c>
      <c r="I3" s="57" t="s">
        <v>522</v>
      </c>
      <c r="J3" s="5" t="s">
        <v>522</v>
      </c>
      <c r="K3" s="5" t="s">
        <v>493</v>
      </c>
      <c r="L3" s="5" t="s">
        <v>494</v>
      </c>
      <c r="M3" s="6"/>
      <c r="N3" s="7"/>
      <c r="O3" s="7"/>
    </row>
    <row r="4" spans="1:12" ht="15">
      <c r="A4" s="2">
        <v>1</v>
      </c>
      <c r="B4" s="2">
        <v>2</v>
      </c>
      <c r="C4" s="2">
        <v>3</v>
      </c>
      <c r="D4" s="3">
        <v>4</v>
      </c>
      <c r="E4" s="2">
        <v>5</v>
      </c>
      <c r="F4" s="4">
        <v>6</v>
      </c>
      <c r="G4" s="4">
        <v>7</v>
      </c>
      <c r="H4" s="4">
        <v>8</v>
      </c>
      <c r="I4" s="57">
        <v>9</v>
      </c>
      <c r="J4" s="5">
        <v>9</v>
      </c>
      <c r="K4" s="5">
        <v>10</v>
      </c>
      <c r="L4" s="5">
        <v>11</v>
      </c>
    </row>
    <row r="5" spans="1:15" ht="186">
      <c r="A5" s="16">
        <v>1</v>
      </c>
      <c r="B5" s="16" t="s">
        <v>610</v>
      </c>
      <c r="C5" s="16" t="s">
        <v>636</v>
      </c>
      <c r="D5" s="16" t="s">
        <v>637</v>
      </c>
      <c r="E5" s="1"/>
      <c r="F5" s="16" t="s">
        <v>440</v>
      </c>
      <c r="G5" s="16" t="s">
        <v>263</v>
      </c>
      <c r="H5" s="17">
        <v>113964200</v>
      </c>
      <c r="I5" s="58">
        <v>37.464000000000006</v>
      </c>
      <c r="J5" s="18">
        <f>I5*1.2</f>
        <v>44.95680000000001</v>
      </c>
      <c r="K5" s="72">
        <v>0.23</v>
      </c>
      <c r="L5" s="73">
        <f aca="true" t="shared" si="0" ref="L5:L68">I5*E5</f>
        <v>0</v>
      </c>
      <c r="M5" s="19"/>
      <c r="N5" s="19"/>
      <c r="O5" s="19"/>
    </row>
    <row r="6" spans="1:15" ht="147">
      <c r="A6" s="16">
        <v>2</v>
      </c>
      <c r="B6" s="16" t="s">
        <v>656</v>
      </c>
      <c r="C6" s="16" t="s">
        <v>636</v>
      </c>
      <c r="D6" s="16" t="s">
        <v>638</v>
      </c>
      <c r="E6" s="1"/>
      <c r="F6" s="16" t="s">
        <v>95</v>
      </c>
      <c r="G6" s="16" t="s">
        <v>263</v>
      </c>
      <c r="H6" s="17">
        <v>111024800</v>
      </c>
      <c r="I6" s="58">
        <v>7.535</v>
      </c>
      <c r="J6" s="18">
        <f aca="true" t="shared" si="1" ref="J6:J69">I6*1.2</f>
        <v>9.042</v>
      </c>
      <c r="K6" s="72">
        <v>0.23</v>
      </c>
      <c r="L6" s="73">
        <f t="shared" si="0"/>
        <v>0</v>
      </c>
      <c r="M6" s="19"/>
      <c r="N6" s="19"/>
      <c r="O6" s="19"/>
    </row>
    <row r="7" spans="1:15" s="20" customFormat="1" ht="114">
      <c r="A7" s="16">
        <v>3</v>
      </c>
      <c r="B7" s="16" t="s">
        <v>657</v>
      </c>
      <c r="C7" s="16" t="s">
        <v>636</v>
      </c>
      <c r="D7" s="16" t="s">
        <v>640</v>
      </c>
      <c r="E7" s="1"/>
      <c r="F7" s="16" t="s">
        <v>96</v>
      </c>
      <c r="G7" s="16" t="s">
        <v>263</v>
      </c>
      <c r="H7" s="17">
        <v>114321734</v>
      </c>
      <c r="I7" s="59">
        <v>41.25</v>
      </c>
      <c r="J7" s="18">
        <f t="shared" si="1"/>
        <v>49.5</v>
      </c>
      <c r="K7" s="72">
        <v>0.23</v>
      </c>
      <c r="L7" s="73">
        <f t="shared" si="0"/>
        <v>0</v>
      </c>
      <c r="M7" s="19"/>
      <c r="N7" s="19"/>
      <c r="O7" s="19"/>
    </row>
    <row r="8" spans="1:15" ht="99">
      <c r="A8" s="16">
        <v>4</v>
      </c>
      <c r="B8" s="16" t="s">
        <v>722</v>
      </c>
      <c r="C8" s="16" t="s">
        <v>636</v>
      </c>
      <c r="D8" s="16" t="s">
        <v>641</v>
      </c>
      <c r="E8" s="1"/>
      <c r="F8" s="16" t="s">
        <v>97</v>
      </c>
      <c r="G8" s="16" t="s">
        <v>264</v>
      </c>
      <c r="H8" s="17">
        <v>235474</v>
      </c>
      <c r="I8" s="59">
        <v>136.1808</v>
      </c>
      <c r="J8" s="18">
        <f t="shared" si="1"/>
        <v>163.41696</v>
      </c>
      <c r="K8" s="72">
        <v>0.23</v>
      </c>
      <c r="L8" s="73">
        <f t="shared" si="0"/>
        <v>0</v>
      </c>
      <c r="M8" s="19"/>
      <c r="N8" s="19"/>
      <c r="O8" s="19"/>
    </row>
    <row r="9" spans="1:15" ht="198">
      <c r="A9" s="16">
        <v>5</v>
      </c>
      <c r="B9" s="16" t="s">
        <v>611</v>
      </c>
      <c r="C9" s="16" t="s">
        <v>636</v>
      </c>
      <c r="D9" s="16" t="s">
        <v>642</v>
      </c>
      <c r="E9" s="1"/>
      <c r="F9" s="16" t="s">
        <v>98</v>
      </c>
      <c r="G9" s="16" t="s">
        <v>263</v>
      </c>
      <c r="H9" s="17">
        <v>118783304</v>
      </c>
      <c r="I9" s="60">
        <v>23.1</v>
      </c>
      <c r="J9" s="18">
        <f t="shared" si="1"/>
        <v>27.720000000000002</v>
      </c>
      <c r="K9" s="72">
        <v>0.23</v>
      </c>
      <c r="L9" s="73">
        <f t="shared" si="0"/>
        <v>0</v>
      </c>
      <c r="M9" s="19"/>
      <c r="N9" s="19"/>
      <c r="O9" s="19"/>
    </row>
    <row r="10" spans="1:15" ht="111">
      <c r="A10" s="16">
        <v>6</v>
      </c>
      <c r="B10" s="16" t="s">
        <v>589</v>
      </c>
      <c r="C10" s="16" t="s">
        <v>636</v>
      </c>
      <c r="D10" s="16" t="s">
        <v>643</v>
      </c>
      <c r="E10" s="1"/>
      <c r="F10" s="16" t="s">
        <v>99</v>
      </c>
      <c r="G10" s="16" t="s">
        <v>263</v>
      </c>
      <c r="H10" s="17">
        <v>113846900</v>
      </c>
      <c r="I10" s="59">
        <v>14.224</v>
      </c>
      <c r="J10" s="18">
        <f t="shared" si="1"/>
        <v>17.0688</v>
      </c>
      <c r="K10" s="72">
        <v>0.23</v>
      </c>
      <c r="L10" s="73">
        <f t="shared" si="0"/>
        <v>0</v>
      </c>
      <c r="M10" s="19"/>
      <c r="N10" s="19"/>
      <c r="O10" s="19"/>
    </row>
    <row r="11" spans="1:15" ht="294" customHeight="1">
      <c r="A11" s="16">
        <v>7</v>
      </c>
      <c r="B11" s="16" t="s">
        <v>713</v>
      </c>
      <c r="C11" s="16" t="s">
        <v>636</v>
      </c>
      <c r="D11" s="16" t="s">
        <v>643</v>
      </c>
      <c r="E11" s="1"/>
      <c r="F11" s="16" t="s">
        <v>100</v>
      </c>
      <c r="G11" s="16" t="s">
        <v>263</v>
      </c>
      <c r="H11" s="17">
        <v>115750002</v>
      </c>
      <c r="I11" s="59">
        <v>8.512</v>
      </c>
      <c r="J11" s="18">
        <f t="shared" si="1"/>
        <v>10.2144</v>
      </c>
      <c r="K11" s="72">
        <v>0.23</v>
      </c>
      <c r="L11" s="73">
        <f t="shared" si="0"/>
        <v>0</v>
      </c>
      <c r="M11" s="19"/>
      <c r="N11" s="19"/>
      <c r="O11" s="19"/>
    </row>
    <row r="12" spans="1:15" ht="54">
      <c r="A12" s="16">
        <v>8</v>
      </c>
      <c r="B12" s="16" t="s">
        <v>401</v>
      </c>
      <c r="C12" s="16" t="s">
        <v>636</v>
      </c>
      <c r="D12" s="16" t="s">
        <v>644</v>
      </c>
      <c r="E12" s="1"/>
      <c r="F12" s="16" t="s">
        <v>101</v>
      </c>
      <c r="G12" s="16" t="s">
        <v>263</v>
      </c>
      <c r="H12" s="17">
        <v>168109336</v>
      </c>
      <c r="I12" s="59">
        <v>5.94</v>
      </c>
      <c r="J12" s="18">
        <f t="shared" si="1"/>
        <v>7.128</v>
      </c>
      <c r="K12" s="72">
        <v>0.23</v>
      </c>
      <c r="L12" s="73">
        <f t="shared" si="0"/>
        <v>0</v>
      </c>
      <c r="M12" s="19"/>
      <c r="N12" s="19"/>
      <c r="O12" s="19"/>
    </row>
    <row r="13" spans="1:15" ht="42">
      <c r="A13" s="16">
        <v>9</v>
      </c>
      <c r="B13" s="16" t="s">
        <v>402</v>
      </c>
      <c r="C13" s="16" t="s">
        <v>636</v>
      </c>
      <c r="D13" s="16" t="s">
        <v>644</v>
      </c>
      <c r="E13" s="1"/>
      <c r="F13" s="16" t="s">
        <v>100</v>
      </c>
      <c r="G13" s="16" t="s">
        <v>263</v>
      </c>
      <c r="H13" s="17">
        <v>165750639</v>
      </c>
      <c r="I13" s="59">
        <v>5.94</v>
      </c>
      <c r="J13" s="18">
        <f t="shared" si="1"/>
        <v>7.128</v>
      </c>
      <c r="K13" s="72">
        <v>0.23</v>
      </c>
      <c r="L13" s="73">
        <f t="shared" si="0"/>
        <v>0</v>
      </c>
      <c r="M13" s="19"/>
      <c r="N13" s="19"/>
      <c r="O13" s="19"/>
    </row>
    <row r="14" spans="1:15" ht="114">
      <c r="A14" s="16">
        <v>10</v>
      </c>
      <c r="B14" s="16" t="s">
        <v>573</v>
      </c>
      <c r="C14" s="16" t="s">
        <v>636</v>
      </c>
      <c r="D14" s="16" t="s">
        <v>645</v>
      </c>
      <c r="E14" s="1"/>
      <c r="F14" s="16" t="s">
        <v>102</v>
      </c>
      <c r="G14" s="16" t="s">
        <v>263</v>
      </c>
      <c r="H14" s="17">
        <v>428081005</v>
      </c>
      <c r="I14" s="59">
        <v>15.84</v>
      </c>
      <c r="J14" s="18">
        <f t="shared" si="1"/>
        <v>19.008</v>
      </c>
      <c r="K14" s="72">
        <v>0.23</v>
      </c>
      <c r="L14" s="73">
        <f t="shared" si="0"/>
        <v>0</v>
      </c>
      <c r="M14" s="19"/>
      <c r="N14" s="19"/>
      <c r="O14" s="19"/>
    </row>
    <row r="15" spans="1:15" ht="294">
      <c r="A15" s="16">
        <v>11</v>
      </c>
      <c r="B15" s="16" t="s">
        <v>403</v>
      </c>
      <c r="C15" s="16" t="s">
        <v>636</v>
      </c>
      <c r="D15" s="16" t="s">
        <v>645</v>
      </c>
      <c r="E15" s="1"/>
      <c r="F15" s="16" t="s">
        <v>101</v>
      </c>
      <c r="G15" s="16" t="s">
        <v>263</v>
      </c>
      <c r="H15" s="17">
        <v>118109252</v>
      </c>
      <c r="I15" s="59">
        <v>7.095</v>
      </c>
      <c r="J15" s="18">
        <f t="shared" si="1"/>
        <v>8.514</v>
      </c>
      <c r="K15" s="72">
        <v>0.23</v>
      </c>
      <c r="L15" s="73">
        <f t="shared" si="0"/>
        <v>0</v>
      </c>
      <c r="M15" s="19"/>
      <c r="N15" s="19"/>
      <c r="O15" s="19"/>
    </row>
    <row r="16" spans="1:15" ht="27">
      <c r="A16" s="16">
        <v>12</v>
      </c>
      <c r="B16" s="16" t="s">
        <v>474</v>
      </c>
      <c r="C16" s="16" t="s">
        <v>636</v>
      </c>
      <c r="D16" s="16" t="s">
        <v>643</v>
      </c>
      <c r="E16" s="1"/>
      <c r="F16" s="16" t="s">
        <v>103</v>
      </c>
      <c r="G16" s="16" t="s">
        <v>265</v>
      </c>
      <c r="H16" s="17">
        <v>77699</v>
      </c>
      <c r="I16" s="59">
        <v>170.2624</v>
      </c>
      <c r="J16" s="18">
        <f t="shared" si="1"/>
        <v>204.31488000000002</v>
      </c>
      <c r="K16" s="72">
        <v>0.23</v>
      </c>
      <c r="L16" s="73">
        <f t="shared" si="0"/>
        <v>0</v>
      </c>
      <c r="M16" s="19"/>
      <c r="N16" s="19"/>
      <c r="O16" s="19"/>
    </row>
    <row r="17" spans="1:15" ht="183">
      <c r="A17" s="16">
        <v>13</v>
      </c>
      <c r="B17" s="16" t="s">
        <v>699</v>
      </c>
      <c r="C17" s="16" t="s">
        <v>636</v>
      </c>
      <c r="D17" s="16" t="s">
        <v>646</v>
      </c>
      <c r="E17" s="53"/>
      <c r="F17" s="16" t="s">
        <v>440</v>
      </c>
      <c r="G17" s="16" t="s">
        <v>263</v>
      </c>
      <c r="H17" s="17">
        <v>113964200</v>
      </c>
      <c r="I17" s="59">
        <v>37.464000000000006</v>
      </c>
      <c r="J17" s="18">
        <f t="shared" si="1"/>
        <v>44.95680000000001</v>
      </c>
      <c r="K17" s="72">
        <v>0.23</v>
      </c>
      <c r="L17" s="73">
        <f t="shared" si="0"/>
        <v>0</v>
      </c>
      <c r="M17" s="19"/>
      <c r="N17" s="19"/>
      <c r="O17" s="19"/>
    </row>
    <row r="18" spans="1:15" ht="114">
      <c r="A18" s="16">
        <v>14</v>
      </c>
      <c r="B18" s="16" t="s">
        <v>590</v>
      </c>
      <c r="C18" s="16" t="s">
        <v>636</v>
      </c>
      <c r="D18" s="16" t="s">
        <v>643</v>
      </c>
      <c r="E18" s="53"/>
      <c r="F18" s="16" t="s">
        <v>104</v>
      </c>
      <c r="G18" s="16" t="s">
        <v>263</v>
      </c>
      <c r="H18" s="17">
        <v>115687607</v>
      </c>
      <c r="I18" s="59">
        <v>11.424</v>
      </c>
      <c r="J18" s="18">
        <f t="shared" si="1"/>
        <v>13.708799999999998</v>
      </c>
      <c r="K18" s="72">
        <v>0.23</v>
      </c>
      <c r="L18" s="73">
        <f t="shared" si="0"/>
        <v>0</v>
      </c>
      <c r="M18" s="19"/>
      <c r="N18" s="19"/>
      <c r="O18" s="19"/>
    </row>
    <row r="19" spans="1:15" ht="114">
      <c r="A19" s="16">
        <v>15</v>
      </c>
      <c r="B19" s="21" t="s">
        <v>700</v>
      </c>
      <c r="C19" s="16" t="s">
        <v>636</v>
      </c>
      <c r="D19" s="16" t="s">
        <v>643</v>
      </c>
      <c r="E19" s="1"/>
      <c r="F19" s="16" t="s">
        <v>96</v>
      </c>
      <c r="G19" s="16" t="s">
        <v>263</v>
      </c>
      <c r="H19" s="17">
        <v>114321734</v>
      </c>
      <c r="I19" s="59">
        <v>8.965</v>
      </c>
      <c r="J19" s="18">
        <f t="shared" si="1"/>
        <v>10.758</v>
      </c>
      <c r="K19" s="72">
        <v>0.23</v>
      </c>
      <c r="L19" s="73">
        <f t="shared" si="0"/>
        <v>0</v>
      </c>
      <c r="M19" s="19"/>
      <c r="N19" s="19"/>
      <c r="O19" s="19"/>
    </row>
    <row r="20" spans="1:15" ht="207">
      <c r="A20" s="16">
        <v>16</v>
      </c>
      <c r="B20" s="16" t="s">
        <v>591</v>
      </c>
      <c r="C20" s="16" t="s">
        <v>636</v>
      </c>
      <c r="D20" s="16" t="s">
        <v>647</v>
      </c>
      <c r="E20" s="1"/>
      <c r="F20" s="22" t="s">
        <v>105</v>
      </c>
      <c r="G20" s="16" t="s">
        <v>263</v>
      </c>
      <c r="H20" s="17">
        <v>118105602</v>
      </c>
      <c r="I20" s="59">
        <v>12.65</v>
      </c>
      <c r="J20" s="18">
        <f t="shared" si="1"/>
        <v>15.18</v>
      </c>
      <c r="K20" s="72">
        <v>0.23</v>
      </c>
      <c r="L20" s="73">
        <f t="shared" si="0"/>
        <v>0</v>
      </c>
      <c r="M20" s="19"/>
      <c r="N20" s="19"/>
      <c r="O20" s="19"/>
    </row>
    <row r="21" spans="1:15" ht="135">
      <c r="A21" s="16">
        <v>17</v>
      </c>
      <c r="B21" s="16" t="s">
        <v>89</v>
      </c>
      <c r="C21" s="16" t="s">
        <v>636</v>
      </c>
      <c r="D21" s="16" t="s">
        <v>642</v>
      </c>
      <c r="E21" s="1"/>
      <c r="F21" s="22" t="s">
        <v>106</v>
      </c>
      <c r="G21" s="16" t="s">
        <v>263</v>
      </c>
      <c r="H21" s="17">
        <v>111599400</v>
      </c>
      <c r="I21" s="59">
        <v>38.5</v>
      </c>
      <c r="J21" s="18">
        <f t="shared" si="1"/>
        <v>46.199999999999996</v>
      </c>
      <c r="K21" s="72">
        <v>0.23</v>
      </c>
      <c r="L21" s="73">
        <f t="shared" si="0"/>
        <v>0</v>
      </c>
      <c r="M21" s="19"/>
      <c r="N21" s="19"/>
      <c r="O21" s="19"/>
    </row>
    <row r="22" spans="1:15" ht="39">
      <c r="A22" s="16">
        <v>18</v>
      </c>
      <c r="B22" s="16" t="s">
        <v>546</v>
      </c>
      <c r="C22" s="16" t="s">
        <v>636</v>
      </c>
      <c r="D22" s="16" t="s">
        <v>41</v>
      </c>
      <c r="E22" s="1"/>
      <c r="F22" s="22" t="s">
        <v>101</v>
      </c>
      <c r="G22" s="16" t="s">
        <v>263</v>
      </c>
      <c r="H22" s="17">
        <v>168109336</v>
      </c>
      <c r="I22" s="59">
        <v>5.94</v>
      </c>
      <c r="J22" s="18">
        <f t="shared" si="1"/>
        <v>7.128</v>
      </c>
      <c r="K22" s="72">
        <v>0.23</v>
      </c>
      <c r="L22" s="73">
        <f t="shared" si="0"/>
        <v>0</v>
      </c>
      <c r="M22" s="19"/>
      <c r="N22" s="19"/>
      <c r="O22" s="19"/>
    </row>
    <row r="23" spans="1:15" ht="39">
      <c r="A23" s="16">
        <v>19</v>
      </c>
      <c r="B23" s="16" t="s">
        <v>547</v>
      </c>
      <c r="C23" s="16" t="s">
        <v>636</v>
      </c>
      <c r="D23" s="16" t="s">
        <v>41</v>
      </c>
      <c r="E23" s="1"/>
      <c r="F23" s="22" t="s">
        <v>107</v>
      </c>
      <c r="G23" s="16" t="s">
        <v>263</v>
      </c>
      <c r="H23" s="17">
        <v>165753132</v>
      </c>
      <c r="I23" s="59">
        <v>5.94</v>
      </c>
      <c r="J23" s="18">
        <f t="shared" si="1"/>
        <v>7.128</v>
      </c>
      <c r="K23" s="72">
        <v>0.23</v>
      </c>
      <c r="L23" s="73">
        <f t="shared" si="0"/>
        <v>0</v>
      </c>
      <c r="M23" s="19"/>
      <c r="N23" s="19"/>
      <c r="O23" s="19"/>
    </row>
    <row r="24" spans="1:15" ht="39">
      <c r="A24" s="16">
        <v>20</v>
      </c>
      <c r="B24" s="16" t="s">
        <v>548</v>
      </c>
      <c r="C24" s="16" t="s">
        <v>636</v>
      </c>
      <c r="D24" s="16" t="s">
        <v>41</v>
      </c>
      <c r="E24" s="1"/>
      <c r="F24" s="22" t="s">
        <v>100</v>
      </c>
      <c r="G24" s="16" t="s">
        <v>263</v>
      </c>
      <c r="H24" s="17">
        <v>165750639</v>
      </c>
      <c r="I24" s="59">
        <v>5.94</v>
      </c>
      <c r="J24" s="18">
        <f t="shared" si="1"/>
        <v>7.128</v>
      </c>
      <c r="K24" s="72">
        <v>0.23</v>
      </c>
      <c r="L24" s="73">
        <f t="shared" si="0"/>
        <v>0</v>
      </c>
      <c r="M24" s="19"/>
      <c r="N24" s="19"/>
      <c r="O24" s="19"/>
    </row>
    <row r="25" spans="1:15" ht="111">
      <c r="A25" s="16">
        <v>21</v>
      </c>
      <c r="B25" s="16" t="s">
        <v>701</v>
      </c>
      <c r="C25" s="16" t="s">
        <v>636</v>
      </c>
      <c r="D25" s="16" t="s">
        <v>648</v>
      </c>
      <c r="E25" s="1"/>
      <c r="F25" s="22" t="s">
        <v>108</v>
      </c>
      <c r="G25" s="16" t="s">
        <v>263</v>
      </c>
      <c r="H25" s="17">
        <v>118143221</v>
      </c>
      <c r="I25" s="59">
        <v>113.19</v>
      </c>
      <c r="J25" s="18">
        <f t="shared" si="1"/>
        <v>135.828</v>
      </c>
      <c r="K25" s="72">
        <v>0.23</v>
      </c>
      <c r="L25" s="73">
        <f t="shared" si="0"/>
        <v>0</v>
      </c>
      <c r="M25" s="19"/>
      <c r="N25" s="19"/>
      <c r="O25" s="19"/>
    </row>
    <row r="26" spans="1:15" ht="291">
      <c r="A26" s="16">
        <v>22</v>
      </c>
      <c r="B26" s="16" t="s">
        <v>631</v>
      </c>
      <c r="C26" s="16" t="s">
        <v>636</v>
      </c>
      <c r="D26" s="16" t="s">
        <v>645</v>
      </c>
      <c r="E26" s="1"/>
      <c r="F26" s="22" t="s">
        <v>101</v>
      </c>
      <c r="G26" s="16" t="s">
        <v>263</v>
      </c>
      <c r="H26" s="17">
        <v>118109252</v>
      </c>
      <c r="I26" s="59">
        <v>7.280000000000001</v>
      </c>
      <c r="J26" s="18">
        <f t="shared" si="1"/>
        <v>8.736</v>
      </c>
      <c r="K26" s="72">
        <v>0.23</v>
      </c>
      <c r="L26" s="73">
        <f t="shared" si="0"/>
        <v>0</v>
      </c>
      <c r="M26" s="19"/>
      <c r="N26" s="19"/>
      <c r="O26" s="19"/>
    </row>
    <row r="27" spans="1:15" ht="294">
      <c r="A27" s="16">
        <v>23</v>
      </c>
      <c r="B27" s="16" t="s">
        <v>460</v>
      </c>
      <c r="C27" s="16" t="s">
        <v>636</v>
      </c>
      <c r="D27" s="16" t="s">
        <v>649</v>
      </c>
      <c r="E27" s="1"/>
      <c r="F27" s="22" t="s">
        <v>101</v>
      </c>
      <c r="G27" s="16" t="s">
        <v>263</v>
      </c>
      <c r="H27" s="17">
        <v>115750002</v>
      </c>
      <c r="I27" s="59">
        <v>8.635</v>
      </c>
      <c r="J27" s="18">
        <f t="shared" si="1"/>
        <v>10.362</v>
      </c>
      <c r="K27" s="72">
        <v>0.23</v>
      </c>
      <c r="L27" s="73">
        <f t="shared" si="0"/>
        <v>0</v>
      </c>
      <c r="M27" s="19"/>
      <c r="N27" s="19"/>
      <c r="O27" s="19"/>
    </row>
    <row r="28" spans="1:15" s="20" customFormat="1" ht="63">
      <c r="A28" s="16">
        <v>24</v>
      </c>
      <c r="B28" s="16" t="s">
        <v>715</v>
      </c>
      <c r="C28" s="16" t="s">
        <v>636</v>
      </c>
      <c r="D28" s="16" t="s">
        <v>649</v>
      </c>
      <c r="E28" s="53"/>
      <c r="F28" s="16" t="s">
        <v>99</v>
      </c>
      <c r="G28" s="16" t="s">
        <v>262</v>
      </c>
      <c r="H28" s="17">
        <v>384690115</v>
      </c>
      <c r="I28" s="59">
        <v>31.584000000000003</v>
      </c>
      <c r="J28" s="18">
        <f t="shared" si="1"/>
        <v>37.900800000000004</v>
      </c>
      <c r="K28" s="72">
        <v>0.23</v>
      </c>
      <c r="L28" s="73">
        <f t="shared" si="0"/>
        <v>0</v>
      </c>
      <c r="M28" s="19"/>
      <c r="N28" s="19"/>
      <c r="O28" s="19"/>
    </row>
    <row r="29" spans="1:15" ht="27">
      <c r="A29" s="16">
        <v>25</v>
      </c>
      <c r="B29" s="16" t="s">
        <v>468</v>
      </c>
      <c r="C29" s="16" t="s">
        <v>636</v>
      </c>
      <c r="D29" s="16" t="s">
        <v>649</v>
      </c>
      <c r="E29" s="1"/>
      <c r="F29" s="22" t="s">
        <v>107</v>
      </c>
      <c r="G29" s="16" t="s">
        <v>263</v>
      </c>
      <c r="H29" s="17">
        <v>805313160</v>
      </c>
      <c r="I29" s="59">
        <v>14.3</v>
      </c>
      <c r="J29" s="18">
        <f t="shared" si="1"/>
        <v>17.16</v>
      </c>
      <c r="K29" s="72">
        <v>0.23</v>
      </c>
      <c r="L29" s="73">
        <f t="shared" si="0"/>
        <v>0</v>
      </c>
      <c r="M29" s="19"/>
      <c r="N29" s="19"/>
      <c r="O29" s="19"/>
    </row>
    <row r="30" spans="1:15" ht="54">
      <c r="A30" s="16">
        <v>26</v>
      </c>
      <c r="B30" s="16" t="s">
        <v>475</v>
      </c>
      <c r="C30" s="16" t="s">
        <v>636</v>
      </c>
      <c r="D30" s="16" t="s">
        <v>650</v>
      </c>
      <c r="E30" s="53"/>
      <c r="F30" s="16"/>
      <c r="G30" s="16" t="s">
        <v>263</v>
      </c>
      <c r="H30" s="17">
        <v>177655708</v>
      </c>
      <c r="I30" s="59">
        <v>7.59</v>
      </c>
      <c r="J30" s="18">
        <f t="shared" si="1"/>
        <v>9.107999999999999</v>
      </c>
      <c r="K30" s="72">
        <v>0.23</v>
      </c>
      <c r="L30" s="73">
        <f t="shared" si="0"/>
        <v>0</v>
      </c>
      <c r="M30" s="19"/>
      <c r="N30" s="19"/>
      <c r="O30" s="19"/>
    </row>
    <row r="31" spans="1:15" ht="51">
      <c r="A31" s="16">
        <v>27</v>
      </c>
      <c r="B31" s="16" t="s">
        <v>476</v>
      </c>
      <c r="C31" s="16" t="s">
        <v>636</v>
      </c>
      <c r="D31" s="16" t="s">
        <v>650</v>
      </c>
      <c r="E31" s="53"/>
      <c r="F31" s="16"/>
      <c r="G31" s="16" t="s">
        <v>263</v>
      </c>
      <c r="H31" s="17">
        <v>177659304</v>
      </c>
      <c r="I31" s="59">
        <v>7.59</v>
      </c>
      <c r="J31" s="18">
        <f t="shared" si="1"/>
        <v>9.107999999999999</v>
      </c>
      <c r="K31" s="72">
        <v>0.23</v>
      </c>
      <c r="L31" s="73">
        <f t="shared" si="0"/>
        <v>0</v>
      </c>
      <c r="M31" s="19"/>
      <c r="N31" s="19"/>
      <c r="O31" s="19"/>
    </row>
    <row r="32" spans="1:15" ht="51">
      <c r="A32" s="16">
        <v>28</v>
      </c>
      <c r="B32" s="16" t="s">
        <v>477</v>
      </c>
      <c r="C32" s="16"/>
      <c r="D32" s="16" t="s">
        <v>650</v>
      </c>
      <c r="E32" s="1"/>
      <c r="F32" s="16"/>
      <c r="G32" s="16" t="s">
        <v>263</v>
      </c>
      <c r="H32" s="17">
        <v>177663001</v>
      </c>
      <c r="I32" s="59">
        <v>7.59</v>
      </c>
      <c r="J32" s="18">
        <f t="shared" si="1"/>
        <v>9.107999999999999</v>
      </c>
      <c r="K32" s="72">
        <v>0.23</v>
      </c>
      <c r="L32" s="73">
        <f t="shared" si="0"/>
        <v>0</v>
      </c>
      <c r="M32" s="19"/>
      <c r="N32" s="19"/>
      <c r="O32" s="19"/>
    </row>
    <row r="33" spans="1:15" ht="123">
      <c r="A33" s="16">
        <v>29</v>
      </c>
      <c r="B33" s="16" t="s">
        <v>719</v>
      </c>
      <c r="C33" s="16" t="s">
        <v>636</v>
      </c>
      <c r="D33" s="16" t="s">
        <v>645</v>
      </c>
      <c r="E33" s="1"/>
      <c r="F33" s="22" t="s">
        <v>109</v>
      </c>
      <c r="G33" s="16" t="s">
        <v>263</v>
      </c>
      <c r="H33" s="17" t="s">
        <v>266</v>
      </c>
      <c r="I33" s="59">
        <v>154</v>
      </c>
      <c r="J33" s="18">
        <f t="shared" si="1"/>
        <v>184.79999999999998</v>
      </c>
      <c r="K33" s="72">
        <v>0.23</v>
      </c>
      <c r="L33" s="73">
        <f t="shared" si="0"/>
        <v>0</v>
      </c>
      <c r="M33" s="19"/>
      <c r="N33" s="19"/>
      <c r="O33" s="19"/>
    </row>
    <row r="34" spans="1:15" ht="186">
      <c r="A34" s="16">
        <v>30</v>
      </c>
      <c r="B34" s="16" t="s">
        <v>900</v>
      </c>
      <c r="C34" s="16" t="s">
        <v>636</v>
      </c>
      <c r="D34" s="16" t="s">
        <v>637</v>
      </c>
      <c r="E34" s="53"/>
      <c r="F34" s="16" t="s">
        <v>110</v>
      </c>
      <c r="G34" s="16" t="s">
        <v>263</v>
      </c>
      <c r="H34" s="17">
        <v>113964800</v>
      </c>
      <c r="I34" s="59">
        <v>47.040000000000006</v>
      </c>
      <c r="J34" s="18">
        <f t="shared" si="1"/>
        <v>56.44800000000001</v>
      </c>
      <c r="K34" s="72">
        <v>0.23</v>
      </c>
      <c r="L34" s="73">
        <f t="shared" si="0"/>
        <v>0</v>
      </c>
      <c r="M34" s="19"/>
      <c r="N34" s="19"/>
      <c r="O34" s="19"/>
    </row>
    <row r="35" spans="1:15" ht="15">
      <c r="A35" s="16">
        <v>31</v>
      </c>
      <c r="B35" s="16" t="s">
        <v>24</v>
      </c>
      <c r="C35" s="16"/>
      <c r="D35" s="16" t="s">
        <v>25</v>
      </c>
      <c r="E35" s="1"/>
      <c r="F35" s="16"/>
      <c r="G35" s="16" t="s">
        <v>267</v>
      </c>
      <c r="H35" s="17" t="s">
        <v>268</v>
      </c>
      <c r="I35" s="59">
        <v>212.3</v>
      </c>
      <c r="J35" s="18">
        <f t="shared" si="1"/>
        <v>254.76</v>
      </c>
      <c r="K35" s="72">
        <v>0.23</v>
      </c>
      <c r="L35" s="73">
        <f t="shared" si="0"/>
        <v>0</v>
      </c>
      <c r="M35" s="19"/>
      <c r="N35" s="19"/>
      <c r="O35" s="19"/>
    </row>
    <row r="36" spans="1:15" ht="15">
      <c r="A36" s="16">
        <v>32</v>
      </c>
      <c r="B36" s="16" t="s">
        <v>26</v>
      </c>
      <c r="C36" s="16"/>
      <c r="D36" s="16" t="s">
        <v>25</v>
      </c>
      <c r="E36" s="1"/>
      <c r="F36" s="16"/>
      <c r="G36" s="16" t="s">
        <v>267</v>
      </c>
      <c r="H36" s="17" t="s">
        <v>269</v>
      </c>
      <c r="I36" s="59">
        <v>176</v>
      </c>
      <c r="J36" s="18">
        <f t="shared" si="1"/>
        <v>211.2</v>
      </c>
      <c r="K36" s="72">
        <v>0.23</v>
      </c>
      <c r="L36" s="73">
        <f t="shared" si="0"/>
        <v>0</v>
      </c>
      <c r="M36" s="19"/>
      <c r="N36" s="19"/>
      <c r="O36" s="19"/>
    </row>
    <row r="37" spans="1:15" ht="30">
      <c r="A37" s="16">
        <v>33</v>
      </c>
      <c r="B37" s="16" t="s">
        <v>27</v>
      </c>
      <c r="C37" s="16"/>
      <c r="D37" s="16" t="s">
        <v>25</v>
      </c>
      <c r="E37" s="1"/>
      <c r="F37" s="16"/>
      <c r="G37" s="16" t="s">
        <v>267</v>
      </c>
      <c r="H37" s="17" t="s">
        <v>270</v>
      </c>
      <c r="I37" s="59">
        <v>140</v>
      </c>
      <c r="J37" s="18">
        <f t="shared" si="1"/>
        <v>168</v>
      </c>
      <c r="K37" s="72">
        <v>0.23</v>
      </c>
      <c r="L37" s="73">
        <f t="shared" si="0"/>
        <v>0</v>
      </c>
      <c r="M37" s="19"/>
      <c r="N37" s="19"/>
      <c r="O37" s="19"/>
    </row>
    <row r="38" spans="1:15" ht="30">
      <c r="A38" s="16">
        <v>34</v>
      </c>
      <c r="B38" s="16" t="s">
        <v>28</v>
      </c>
      <c r="C38" s="16"/>
      <c r="D38" s="16" t="s">
        <v>25</v>
      </c>
      <c r="E38" s="1"/>
      <c r="F38" s="16"/>
      <c r="G38" s="16" t="s">
        <v>267</v>
      </c>
      <c r="H38" s="17" t="s">
        <v>271</v>
      </c>
      <c r="I38" s="59">
        <v>554.4000000000001</v>
      </c>
      <c r="J38" s="18">
        <f t="shared" si="1"/>
        <v>665.2800000000001</v>
      </c>
      <c r="K38" s="72">
        <v>0.23</v>
      </c>
      <c r="L38" s="73">
        <f t="shared" si="0"/>
        <v>0</v>
      </c>
      <c r="M38" s="19"/>
      <c r="N38" s="19"/>
      <c r="O38" s="19"/>
    </row>
    <row r="39" spans="1:15" ht="51">
      <c r="A39" s="16">
        <v>35</v>
      </c>
      <c r="B39" s="16" t="s">
        <v>485</v>
      </c>
      <c r="C39" s="16"/>
      <c r="D39" s="16" t="s">
        <v>637</v>
      </c>
      <c r="E39" s="1"/>
      <c r="F39" s="22" t="s">
        <v>110</v>
      </c>
      <c r="G39" s="16" t="s">
        <v>263</v>
      </c>
      <c r="H39" s="17">
        <v>757650005</v>
      </c>
      <c r="I39" s="59">
        <v>3.74</v>
      </c>
      <c r="J39" s="18">
        <f t="shared" si="1"/>
        <v>4.488</v>
      </c>
      <c r="K39" s="72">
        <v>0.23</v>
      </c>
      <c r="L39" s="73">
        <f t="shared" si="0"/>
        <v>0</v>
      </c>
      <c r="M39" s="19"/>
      <c r="N39" s="19"/>
      <c r="O39" s="19"/>
    </row>
    <row r="40" spans="1:15" ht="199.5">
      <c r="A40" s="16">
        <v>36</v>
      </c>
      <c r="B40" s="16" t="s">
        <v>720</v>
      </c>
      <c r="C40" s="16" t="s">
        <v>636</v>
      </c>
      <c r="D40" s="16" t="s">
        <v>648</v>
      </c>
      <c r="E40" s="53"/>
      <c r="F40" s="16" t="s">
        <v>111</v>
      </c>
      <c r="G40" s="16" t="s">
        <v>264</v>
      </c>
      <c r="H40" s="17">
        <v>95210</v>
      </c>
      <c r="I40" s="59">
        <v>59.830400000000004</v>
      </c>
      <c r="J40" s="18">
        <f t="shared" si="1"/>
        <v>71.79648</v>
      </c>
      <c r="K40" s="72">
        <v>0.23</v>
      </c>
      <c r="L40" s="73">
        <f t="shared" si="0"/>
        <v>0</v>
      </c>
      <c r="M40" s="19"/>
      <c r="N40" s="19"/>
      <c r="O40" s="19"/>
    </row>
    <row r="41" spans="1:15" ht="63">
      <c r="A41" s="16">
        <v>37</v>
      </c>
      <c r="B41" s="16" t="s">
        <v>721</v>
      </c>
      <c r="C41" s="16"/>
      <c r="D41" s="16" t="s">
        <v>29</v>
      </c>
      <c r="E41" s="1"/>
      <c r="F41" s="16" t="s">
        <v>112</v>
      </c>
      <c r="G41" s="16" t="s">
        <v>264</v>
      </c>
      <c r="H41" s="17" t="s">
        <v>272</v>
      </c>
      <c r="I41" s="59">
        <v>527.5600000000001</v>
      </c>
      <c r="J41" s="18">
        <f t="shared" si="1"/>
        <v>633.072</v>
      </c>
      <c r="K41" s="72">
        <v>0.23</v>
      </c>
      <c r="L41" s="73">
        <f t="shared" si="0"/>
        <v>0</v>
      </c>
      <c r="M41" s="19"/>
      <c r="N41" s="19"/>
      <c r="O41" s="19"/>
    </row>
    <row r="42" spans="1:15" ht="305.25" customHeight="1">
      <c r="A42" s="16">
        <v>38</v>
      </c>
      <c r="B42" s="16" t="s">
        <v>901</v>
      </c>
      <c r="C42" s="16" t="s">
        <v>34</v>
      </c>
      <c r="D42" s="16" t="s">
        <v>30</v>
      </c>
      <c r="E42" s="1"/>
      <c r="F42" s="16" t="s">
        <v>113</v>
      </c>
      <c r="G42" s="16" t="s">
        <v>264</v>
      </c>
      <c r="H42" s="17">
        <v>60370</v>
      </c>
      <c r="I42" s="59">
        <v>312.06399999999996</v>
      </c>
      <c r="J42" s="18">
        <f t="shared" si="1"/>
        <v>374.47679999999997</v>
      </c>
      <c r="K42" s="72">
        <v>0.23</v>
      </c>
      <c r="L42" s="73">
        <f t="shared" si="0"/>
        <v>0</v>
      </c>
      <c r="M42" s="19"/>
      <c r="N42" s="19"/>
      <c r="O42" s="19"/>
    </row>
    <row r="43" spans="1:15" ht="67.5" customHeight="1">
      <c r="A43" s="16">
        <v>39</v>
      </c>
      <c r="B43" s="16" t="s">
        <v>461</v>
      </c>
      <c r="C43" s="16" t="s">
        <v>636</v>
      </c>
      <c r="D43" s="16" t="s">
        <v>31</v>
      </c>
      <c r="E43" s="1"/>
      <c r="F43" s="16" t="s">
        <v>114</v>
      </c>
      <c r="G43" s="16" t="s">
        <v>264</v>
      </c>
      <c r="H43" s="17">
        <v>24124</v>
      </c>
      <c r="I43" s="59">
        <v>182.72349999999997</v>
      </c>
      <c r="J43" s="18">
        <f t="shared" si="1"/>
        <v>219.26819999999995</v>
      </c>
      <c r="K43" s="72">
        <v>0.23</v>
      </c>
      <c r="L43" s="73">
        <f t="shared" si="0"/>
        <v>0</v>
      </c>
      <c r="M43" s="19"/>
      <c r="N43" s="19"/>
      <c r="O43" s="19"/>
    </row>
    <row r="44" spans="1:15" ht="165">
      <c r="A44" s="16">
        <v>40</v>
      </c>
      <c r="B44" s="16" t="s">
        <v>462</v>
      </c>
      <c r="C44" s="16" t="s">
        <v>636</v>
      </c>
      <c r="D44" s="16" t="s">
        <v>30</v>
      </c>
      <c r="E44" s="1"/>
      <c r="F44" s="16" t="s">
        <v>115</v>
      </c>
      <c r="G44" s="16" t="s">
        <v>264</v>
      </c>
      <c r="H44" s="17">
        <v>71500</v>
      </c>
      <c r="I44" s="59">
        <v>549.648</v>
      </c>
      <c r="J44" s="18">
        <f t="shared" si="1"/>
        <v>659.5776</v>
      </c>
      <c r="K44" s="72">
        <v>0.23</v>
      </c>
      <c r="L44" s="73">
        <f t="shared" si="0"/>
        <v>0</v>
      </c>
      <c r="M44" s="19"/>
      <c r="N44" s="19"/>
      <c r="O44" s="19"/>
    </row>
    <row r="45" spans="1:15" s="20" customFormat="1" ht="63">
      <c r="A45" s="16">
        <v>41</v>
      </c>
      <c r="B45" s="16" t="s">
        <v>48</v>
      </c>
      <c r="C45" s="16" t="s">
        <v>32</v>
      </c>
      <c r="D45" s="16" t="s">
        <v>649</v>
      </c>
      <c r="E45" s="1"/>
      <c r="F45" s="16" t="s">
        <v>116</v>
      </c>
      <c r="G45" s="16" t="s">
        <v>264</v>
      </c>
      <c r="H45" s="17">
        <v>51750</v>
      </c>
      <c r="I45" s="59">
        <v>119.30099999999999</v>
      </c>
      <c r="J45" s="18">
        <f t="shared" si="1"/>
        <v>143.16119999999998</v>
      </c>
      <c r="K45" s="72">
        <v>0.23</v>
      </c>
      <c r="L45" s="74">
        <f t="shared" si="0"/>
        <v>0</v>
      </c>
      <c r="M45" s="19"/>
      <c r="N45" s="19"/>
      <c r="O45" s="19"/>
    </row>
    <row r="46" spans="1:15" ht="171">
      <c r="A46" s="16">
        <v>42</v>
      </c>
      <c r="B46" s="16" t="s">
        <v>22</v>
      </c>
      <c r="C46" s="16" t="s">
        <v>636</v>
      </c>
      <c r="D46" s="16" t="s">
        <v>649</v>
      </c>
      <c r="E46" s="53"/>
      <c r="F46" s="22" t="s">
        <v>117</v>
      </c>
      <c r="G46" s="16" t="s">
        <v>263</v>
      </c>
      <c r="H46" s="17">
        <v>113842106</v>
      </c>
      <c r="I46" s="59">
        <v>20.104000000000003</v>
      </c>
      <c r="J46" s="18">
        <f t="shared" si="1"/>
        <v>24.124800000000004</v>
      </c>
      <c r="K46" s="72">
        <v>0.23</v>
      </c>
      <c r="L46" s="73">
        <f t="shared" si="0"/>
        <v>0</v>
      </c>
      <c r="M46" s="19"/>
      <c r="N46" s="19"/>
      <c r="O46" s="19"/>
    </row>
    <row r="47" spans="1:15" ht="150">
      <c r="A47" s="16">
        <v>43</v>
      </c>
      <c r="B47" s="16" t="s">
        <v>439</v>
      </c>
      <c r="C47" s="16" t="s">
        <v>636</v>
      </c>
      <c r="D47" s="16" t="s">
        <v>645</v>
      </c>
      <c r="E47" s="53"/>
      <c r="F47" s="22" t="s">
        <v>101</v>
      </c>
      <c r="G47" s="16" t="s">
        <v>263</v>
      </c>
      <c r="H47" s="17">
        <v>1181109252</v>
      </c>
      <c r="I47" s="59">
        <v>8.91</v>
      </c>
      <c r="J47" s="18">
        <f t="shared" si="1"/>
        <v>10.692</v>
      </c>
      <c r="K47" s="72">
        <v>0.23</v>
      </c>
      <c r="L47" s="73">
        <f t="shared" si="0"/>
        <v>0</v>
      </c>
      <c r="M47" s="19"/>
      <c r="N47" s="19"/>
      <c r="O47" s="19"/>
    </row>
    <row r="48" spans="1:15" ht="15">
      <c r="A48" s="16">
        <v>44</v>
      </c>
      <c r="B48" s="16" t="s">
        <v>33</v>
      </c>
      <c r="C48" s="16" t="s">
        <v>636</v>
      </c>
      <c r="D48" s="16" t="s">
        <v>649</v>
      </c>
      <c r="E48" s="1"/>
      <c r="F48" s="22" t="s">
        <v>118</v>
      </c>
      <c r="G48" s="23" t="s">
        <v>273</v>
      </c>
      <c r="H48" s="17" t="s">
        <v>47</v>
      </c>
      <c r="I48" s="61">
        <v>60.7</v>
      </c>
      <c r="J48" s="18">
        <f t="shared" si="1"/>
        <v>72.84</v>
      </c>
      <c r="K48" s="75">
        <v>0.08</v>
      </c>
      <c r="L48" s="73">
        <f t="shared" si="0"/>
        <v>0</v>
      </c>
      <c r="M48" s="19"/>
      <c r="N48" s="19"/>
      <c r="O48" s="19"/>
    </row>
    <row r="49" spans="1:15" ht="126">
      <c r="A49" s="16">
        <v>45</v>
      </c>
      <c r="B49" s="16" t="s">
        <v>497</v>
      </c>
      <c r="C49" s="16" t="s">
        <v>636</v>
      </c>
      <c r="D49" s="16" t="s">
        <v>35</v>
      </c>
      <c r="E49" s="53"/>
      <c r="F49" s="24">
        <v>1304222</v>
      </c>
      <c r="G49" s="16" t="s">
        <v>263</v>
      </c>
      <c r="H49" s="17">
        <v>114792204</v>
      </c>
      <c r="I49" s="58">
        <v>15.4</v>
      </c>
      <c r="J49" s="18">
        <f t="shared" si="1"/>
        <v>18.48</v>
      </c>
      <c r="K49" s="72">
        <v>0.23</v>
      </c>
      <c r="L49" s="73">
        <f t="shared" si="0"/>
        <v>0</v>
      </c>
      <c r="M49" s="19"/>
      <c r="N49" s="19"/>
      <c r="O49" s="19"/>
    </row>
    <row r="50" spans="1:15" ht="138">
      <c r="A50" s="16">
        <v>46</v>
      </c>
      <c r="B50" s="16" t="s">
        <v>498</v>
      </c>
      <c r="C50" s="16" t="s">
        <v>636</v>
      </c>
      <c r="D50" s="16" t="s">
        <v>649</v>
      </c>
      <c r="E50" s="53"/>
      <c r="F50" s="22" t="s">
        <v>119</v>
      </c>
      <c r="G50" s="16" t="s">
        <v>263</v>
      </c>
      <c r="H50" s="17">
        <v>111349637</v>
      </c>
      <c r="I50" s="59">
        <v>3.3040000000000007</v>
      </c>
      <c r="J50" s="18">
        <f t="shared" si="1"/>
        <v>3.9648000000000008</v>
      </c>
      <c r="K50" s="72">
        <v>0.23</v>
      </c>
      <c r="L50" s="73">
        <f t="shared" si="0"/>
        <v>0</v>
      </c>
      <c r="M50" s="19"/>
      <c r="N50" s="19"/>
      <c r="O50" s="19"/>
    </row>
    <row r="51" spans="1:15" ht="231">
      <c r="A51" s="16">
        <v>47</v>
      </c>
      <c r="B51" s="16" t="s">
        <v>499</v>
      </c>
      <c r="C51" s="16" t="s">
        <v>636</v>
      </c>
      <c r="D51" s="16" t="s">
        <v>649</v>
      </c>
      <c r="E51" s="53"/>
      <c r="F51" s="22" t="s">
        <v>120</v>
      </c>
      <c r="G51" s="16" t="s">
        <v>263</v>
      </c>
      <c r="H51" s="17">
        <v>115649708</v>
      </c>
      <c r="I51" s="59">
        <v>155.68</v>
      </c>
      <c r="J51" s="18">
        <f t="shared" si="1"/>
        <v>186.816</v>
      </c>
      <c r="K51" s="72">
        <v>0.23</v>
      </c>
      <c r="L51" s="73">
        <f t="shared" si="0"/>
        <v>0</v>
      </c>
      <c r="M51" s="19"/>
      <c r="N51" s="19"/>
      <c r="O51" s="19"/>
    </row>
    <row r="52" spans="1:15" s="20" customFormat="1" ht="87">
      <c r="A52" s="16">
        <v>48</v>
      </c>
      <c r="B52" s="16" t="s">
        <v>500</v>
      </c>
      <c r="C52" s="16" t="s">
        <v>636</v>
      </c>
      <c r="D52" s="16" t="s">
        <v>31</v>
      </c>
      <c r="E52" s="1"/>
      <c r="F52" s="16" t="s">
        <v>121</v>
      </c>
      <c r="G52" s="16" t="s">
        <v>263</v>
      </c>
      <c r="H52" s="17">
        <v>112564208</v>
      </c>
      <c r="I52" s="59">
        <v>49.5</v>
      </c>
      <c r="J52" s="18">
        <f t="shared" si="1"/>
        <v>59.4</v>
      </c>
      <c r="K52" s="72">
        <v>0.23</v>
      </c>
      <c r="L52" s="74">
        <f t="shared" si="0"/>
        <v>0</v>
      </c>
      <c r="M52" s="19"/>
      <c r="N52" s="19"/>
      <c r="O52" s="19"/>
    </row>
    <row r="53" spans="1:15" ht="201">
      <c r="A53" s="16">
        <v>49</v>
      </c>
      <c r="B53" s="16" t="s">
        <v>501</v>
      </c>
      <c r="C53" s="16" t="s">
        <v>636</v>
      </c>
      <c r="D53" s="16" t="s">
        <v>649</v>
      </c>
      <c r="E53" s="53"/>
      <c r="F53" s="22" t="s">
        <v>107</v>
      </c>
      <c r="G53" s="16" t="s">
        <v>263</v>
      </c>
      <c r="H53" s="17">
        <v>115752837</v>
      </c>
      <c r="I53" s="59">
        <v>5.432</v>
      </c>
      <c r="J53" s="18">
        <f t="shared" si="1"/>
        <v>6.518400000000001</v>
      </c>
      <c r="K53" s="72">
        <v>0.23</v>
      </c>
      <c r="L53" s="73">
        <f t="shared" si="0"/>
        <v>0</v>
      </c>
      <c r="M53" s="19"/>
      <c r="N53" s="19"/>
      <c r="O53" s="19"/>
    </row>
    <row r="54" spans="1:15" ht="102">
      <c r="A54" s="16">
        <v>50</v>
      </c>
      <c r="B54" s="21" t="s">
        <v>502</v>
      </c>
      <c r="C54" s="16" t="s">
        <v>636</v>
      </c>
      <c r="D54" s="16" t="s">
        <v>645</v>
      </c>
      <c r="E54" s="53"/>
      <c r="F54" s="22" t="s">
        <v>122</v>
      </c>
      <c r="G54" s="16" t="s">
        <v>263</v>
      </c>
      <c r="H54" s="17">
        <v>114144507</v>
      </c>
      <c r="I54" s="59">
        <v>33.605</v>
      </c>
      <c r="J54" s="18">
        <f t="shared" si="1"/>
        <v>40.32599999999999</v>
      </c>
      <c r="K54" s="72">
        <v>0.23</v>
      </c>
      <c r="L54" s="73">
        <f t="shared" si="0"/>
        <v>0</v>
      </c>
      <c r="M54" s="19"/>
      <c r="N54" s="19"/>
      <c r="O54" s="19"/>
    </row>
    <row r="55" spans="1:15" ht="210">
      <c r="A55" s="16">
        <v>51</v>
      </c>
      <c r="B55" s="16" t="s">
        <v>671</v>
      </c>
      <c r="C55" s="16" t="s">
        <v>636</v>
      </c>
      <c r="D55" s="16" t="s">
        <v>649</v>
      </c>
      <c r="E55" s="53"/>
      <c r="F55" s="22" t="s">
        <v>123</v>
      </c>
      <c r="G55" s="16" t="s">
        <v>263</v>
      </c>
      <c r="H55" s="17">
        <v>115296032</v>
      </c>
      <c r="I55" s="59">
        <v>8.344000000000001</v>
      </c>
      <c r="J55" s="18">
        <f t="shared" si="1"/>
        <v>10.0128</v>
      </c>
      <c r="K55" s="72">
        <v>0.23</v>
      </c>
      <c r="L55" s="73">
        <f t="shared" si="0"/>
        <v>0</v>
      </c>
      <c r="M55" s="19"/>
      <c r="N55" s="19"/>
      <c r="O55" s="19"/>
    </row>
    <row r="56" spans="1:15" ht="39">
      <c r="A56" s="16">
        <v>52</v>
      </c>
      <c r="B56" s="16" t="s">
        <v>672</v>
      </c>
      <c r="C56" s="16"/>
      <c r="D56" s="16" t="s">
        <v>641</v>
      </c>
      <c r="E56" s="1"/>
      <c r="F56" s="16" t="s">
        <v>124</v>
      </c>
      <c r="G56" s="16" t="s">
        <v>264</v>
      </c>
      <c r="H56" s="17" t="s">
        <v>274</v>
      </c>
      <c r="I56" s="59">
        <v>1679.6864000000003</v>
      </c>
      <c r="J56" s="18">
        <f t="shared" si="1"/>
        <v>2015.6236800000001</v>
      </c>
      <c r="K56" s="72">
        <v>0.23</v>
      </c>
      <c r="L56" s="73">
        <f t="shared" si="0"/>
        <v>0</v>
      </c>
      <c r="M56" s="19"/>
      <c r="N56" s="19"/>
      <c r="O56" s="19"/>
    </row>
    <row r="57" spans="1:15" ht="90">
      <c r="A57" s="16">
        <v>53</v>
      </c>
      <c r="B57" s="16" t="s">
        <v>478</v>
      </c>
      <c r="C57" s="16"/>
      <c r="D57" s="16" t="s">
        <v>645</v>
      </c>
      <c r="E57" s="1"/>
      <c r="F57" s="22" t="s">
        <v>125</v>
      </c>
      <c r="G57" s="16" t="s">
        <v>275</v>
      </c>
      <c r="H57" s="25" t="s">
        <v>400</v>
      </c>
      <c r="I57" s="59">
        <v>33.7</v>
      </c>
      <c r="J57" s="18">
        <f t="shared" si="1"/>
        <v>40.440000000000005</v>
      </c>
      <c r="K57" s="72">
        <v>0.23</v>
      </c>
      <c r="L57" s="73">
        <f t="shared" si="0"/>
        <v>0</v>
      </c>
      <c r="M57" s="19"/>
      <c r="N57" s="19"/>
      <c r="O57" s="19"/>
    </row>
    <row r="58" spans="1:15" ht="90">
      <c r="A58" s="16">
        <v>54</v>
      </c>
      <c r="B58" s="16" t="s">
        <v>574</v>
      </c>
      <c r="C58" s="16" t="s">
        <v>636</v>
      </c>
      <c r="D58" s="16" t="s">
        <v>649</v>
      </c>
      <c r="E58" s="1"/>
      <c r="F58" s="22" t="s">
        <v>126</v>
      </c>
      <c r="G58" s="16" t="s">
        <v>263</v>
      </c>
      <c r="H58" s="17">
        <v>117515007</v>
      </c>
      <c r="I58" s="59">
        <v>9.02</v>
      </c>
      <c r="J58" s="18">
        <f t="shared" si="1"/>
        <v>10.824</v>
      </c>
      <c r="K58" s="72">
        <v>0.23</v>
      </c>
      <c r="L58" s="73">
        <f t="shared" si="0"/>
        <v>0</v>
      </c>
      <c r="M58" s="19"/>
      <c r="N58" s="19"/>
      <c r="O58" s="19"/>
    </row>
    <row r="59" spans="1:15" ht="174">
      <c r="A59" s="16">
        <v>55</v>
      </c>
      <c r="B59" s="16" t="s">
        <v>566</v>
      </c>
      <c r="C59" s="16" t="s">
        <v>636</v>
      </c>
      <c r="D59" s="16" t="s">
        <v>645</v>
      </c>
      <c r="E59" s="53"/>
      <c r="F59" s="26" t="s">
        <v>127</v>
      </c>
      <c r="G59" s="16" t="s">
        <v>263</v>
      </c>
      <c r="H59" s="17">
        <v>118078707</v>
      </c>
      <c r="I59" s="59">
        <v>16.128000000000004</v>
      </c>
      <c r="J59" s="18">
        <f t="shared" si="1"/>
        <v>19.353600000000004</v>
      </c>
      <c r="K59" s="72">
        <v>0.23</v>
      </c>
      <c r="L59" s="73">
        <f t="shared" si="0"/>
        <v>0</v>
      </c>
      <c r="M59" s="19"/>
      <c r="N59" s="19"/>
      <c r="O59" s="19"/>
    </row>
    <row r="60" spans="1:15" ht="147">
      <c r="A60" s="16">
        <v>56</v>
      </c>
      <c r="B60" s="16" t="s">
        <v>406</v>
      </c>
      <c r="C60" s="16" t="s">
        <v>636</v>
      </c>
      <c r="D60" s="16" t="s">
        <v>31</v>
      </c>
      <c r="E60" s="1"/>
      <c r="F60" s="16" t="s">
        <v>100</v>
      </c>
      <c r="G60" s="16" t="s">
        <v>276</v>
      </c>
      <c r="H60" s="17">
        <v>100731</v>
      </c>
      <c r="I60" s="59">
        <v>74.17300000000002</v>
      </c>
      <c r="J60" s="18">
        <f t="shared" si="1"/>
        <v>89.00760000000001</v>
      </c>
      <c r="K60" s="72">
        <v>0.23</v>
      </c>
      <c r="L60" s="73">
        <f t="shared" si="0"/>
        <v>0</v>
      </c>
      <c r="M60" s="19"/>
      <c r="N60" s="19"/>
      <c r="O60" s="19"/>
    </row>
    <row r="61" spans="1:15" ht="159">
      <c r="A61" s="16">
        <v>57</v>
      </c>
      <c r="B61" s="16" t="s">
        <v>405</v>
      </c>
      <c r="C61" s="16" t="s">
        <v>636</v>
      </c>
      <c r="D61" s="16" t="s">
        <v>649</v>
      </c>
      <c r="E61" s="53"/>
      <c r="F61" s="16" t="s">
        <v>128</v>
      </c>
      <c r="G61" s="16" t="s">
        <v>276</v>
      </c>
      <c r="H61" s="17" t="s">
        <v>277</v>
      </c>
      <c r="I61" s="59">
        <v>132.792</v>
      </c>
      <c r="J61" s="18">
        <f t="shared" si="1"/>
        <v>159.3504</v>
      </c>
      <c r="K61" s="72">
        <v>0.23</v>
      </c>
      <c r="L61" s="73">
        <f t="shared" si="0"/>
        <v>0</v>
      </c>
      <c r="M61" s="19"/>
      <c r="N61" s="19"/>
      <c r="O61" s="19"/>
    </row>
    <row r="62" spans="1:15" ht="39">
      <c r="A62" s="16">
        <v>58</v>
      </c>
      <c r="B62" s="16" t="s">
        <v>479</v>
      </c>
      <c r="C62" s="16"/>
      <c r="D62" s="16" t="s">
        <v>649</v>
      </c>
      <c r="E62" s="53"/>
      <c r="F62" s="22" t="s">
        <v>110</v>
      </c>
      <c r="G62" s="16" t="s">
        <v>263</v>
      </c>
      <c r="H62" s="17">
        <v>757650004</v>
      </c>
      <c r="I62" s="59">
        <v>5.72</v>
      </c>
      <c r="J62" s="18">
        <f t="shared" si="1"/>
        <v>6.864</v>
      </c>
      <c r="K62" s="72">
        <v>0.23</v>
      </c>
      <c r="L62" s="73">
        <f t="shared" si="0"/>
        <v>0</v>
      </c>
      <c r="M62" s="19"/>
      <c r="N62" s="19"/>
      <c r="O62" s="19"/>
    </row>
    <row r="63" spans="1:15" ht="174">
      <c r="A63" s="16">
        <v>59</v>
      </c>
      <c r="B63" s="16" t="s">
        <v>429</v>
      </c>
      <c r="C63" s="16" t="s">
        <v>636</v>
      </c>
      <c r="D63" s="16" t="s">
        <v>643</v>
      </c>
      <c r="E63" s="53"/>
      <c r="F63" s="22" t="s">
        <v>129</v>
      </c>
      <c r="G63" s="16" t="s">
        <v>263</v>
      </c>
      <c r="H63" s="17">
        <v>115691508</v>
      </c>
      <c r="I63" s="59">
        <v>20.160000000000004</v>
      </c>
      <c r="J63" s="18">
        <f t="shared" si="1"/>
        <v>24.192000000000004</v>
      </c>
      <c r="K63" s="72">
        <v>0.23</v>
      </c>
      <c r="L63" s="73">
        <f t="shared" si="0"/>
        <v>0</v>
      </c>
      <c r="M63" s="19"/>
      <c r="N63" s="19"/>
      <c r="O63" s="19"/>
    </row>
    <row r="64" spans="1:15" ht="294">
      <c r="A64" s="16">
        <v>60</v>
      </c>
      <c r="B64" s="16" t="s">
        <v>433</v>
      </c>
      <c r="C64" s="16" t="s">
        <v>636</v>
      </c>
      <c r="D64" s="16" t="s">
        <v>643</v>
      </c>
      <c r="E64" s="53"/>
      <c r="F64" s="22" t="s">
        <v>100</v>
      </c>
      <c r="G64" s="16" t="s">
        <v>263</v>
      </c>
      <c r="H64" s="17">
        <v>115750002</v>
      </c>
      <c r="I64" s="59">
        <v>8.792</v>
      </c>
      <c r="J64" s="18">
        <f t="shared" si="1"/>
        <v>10.5504</v>
      </c>
      <c r="K64" s="72">
        <v>0.23</v>
      </c>
      <c r="L64" s="73">
        <f t="shared" si="0"/>
        <v>0</v>
      </c>
      <c r="M64" s="19"/>
      <c r="N64" s="19"/>
      <c r="O64" s="19"/>
    </row>
    <row r="65" spans="1:15" ht="150">
      <c r="A65" s="16">
        <v>61</v>
      </c>
      <c r="B65" s="16" t="s">
        <v>676</v>
      </c>
      <c r="C65" s="16" t="s">
        <v>636</v>
      </c>
      <c r="D65" s="16" t="s">
        <v>642</v>
      </c>
      <c r="E65" s="1"/>
      <c r="F65" s="22" t="s">
        <v>130</v>
      </c>
      <c r="G65" s="16" t="s">
        <v>263</v>
      </c>
      <c r="H65" s="17">
        <v>111384108</v>
      </c>
      <c r="I65" s="59">
        <v>22.55</v>
      </c>
      <c r="J65" s="18">
        <f t="shared" si="1"/>
        <v>27.06</v>
      </c>
      <c r="K65" s="72">
        <v>0.23</v>
      </c>
      <c r="L65" s="73">
        <f t="shared" si="0"/>
        <v>0</v>
      </c>
      <c r="M65" s="19"/>
      <c r="N65" s="19"/>
      <c r="O65" s="19"/>
    </row>
    <row r="66" spans="1:15" ht="210">
      <c r="A66" s="16">
        <v>62</v>
      </c>
      <c r="B66" s="16" t="s">
        <v>902</v>
      </c>
      <c r="C66" s="16" t="s">
        <v>636</v>
      </c>
      <c r="D66" s="16" t="s">
        <v>642</v>
      </c>
      <c r="E66" s="1"/>
      <c r="F66" s="22" t="s">
        <v>131</v>
      </c>
      <c r="G66" s="16" t="s">
        <v>263</v>
      </c>
      <c r="H66" s="17">
        <v>111384607</v>
      </c>
      <c r="I66" s="59">
        <v>20.9</v>
      </c>
      <c r="J66" s="18">
        <f t="shared" si="1"/>
        <v>25.08</v>
      </c>
      <c r="K66" s="72">
        <v>0.23</v>
      </c>
      <c r="L66" s="73">
        <f t="shared" si="0"/>
        <v>0</v>
      </c>
      <c r="M66" s="19"/>
      <c r="N66" s="19"/>
      <c r="O66" s="19"/>
    </row>
    <row r="67" spans="1:15" s="20" customFormat="1" ht="291">
      <c r="A67" s="16">
        <v>63</v>
      </c>
      <c r="B67" s="16" t="s">
        <v>513</v>
      </c>
      <c r="C67" s="16" t="s">
        <v>636</v>
      </c>
      <c r="D67" s="16" t="s">
        <v>647</v>
      </c>
      <c r="E67" s="1"/>
      <c r="F67" s="16" t="s">
        <v>132</v>
      </c>
      <c r="G67" s="16" t="s">
        <v>264</v>
      </c>
      <c r="H67" s="17">
        <v>9849</v>
      </c>
      <c r="I67" s="59">
        <v>73.36999999999999</v>
      </c>
      <c r="J67" s="18">
        <f t="shared" si="1"/>
        <v>88.04399999999998</v>
      </c>
      <c r="K67" s="72">
        <v>0.23</v>
      </c>
      <c r="L67" s="73">
        <f t="shared" si="0"/>
        <v>0</v>
      </c>
      <c r="M67" s="19"/>
      <c r="N67" s="19"/>
      <c r="O67" s="19"/>
    </row>
    <row r="68" spans="1:15" ht="198">
      <c r="A68" s="16">
        <v>64</v>
      </c>
      <c r="B68" s="16" t="s">
        <v>514</v>
      </c>
      <c r="C68" s="16" t="s">
        <v>636</v>
      </c>
      <c r="D68" s="16" t="s">
        <v>642</v>
      </c>
      <c r="E68" s="1"/>
      <c r="F68" s="22" t="s">
        <v>133</v>
      </c>
      <c r="G68" s="16" t="s">
        <v>263</v>
      </c>
      <c r="H68" s="17">
        <v>111397200</v>
      </c>
      <c r="I68" s="59">
        <v>10.01</v>
      </c>
      <c r="J68" s="18">
        <f t="shared" si="1"/>
        <v>12.011999999999999</v>
      </c>
      <c r="K68" s="72">
        <v>0.23</v>
      </c>
      <c r="L68" s="73">
        <f t="shared" si="0"/>
        <v>0</v>
      </c>
      <c r="M68" s="19"/>
      <c r="N68" s="19"/>
      <c r="O68" s="19"/>
    </row>
    <row r="69" spans="1:15" ht="186">
      <c r="A69" s="16">
        <v>65</v>
      </c>
      <c r="B69" s="16" t="s">
        <v>615</v>
      </c>
      <c r="C69" s="16" t="s">
        <v>636</v>
      </c>
      <c r="D69" s="16" t="s">
        <v>642</v>
      </c>
      <c r="E69" s="53"/>
      <c r="F69" s="22" t="s">
        <v>134</v>
      </c>
      <c r="G69" s="16" t="s">
        <v>263</v>
      </c>
      <c r="H69" s="17">
        <v>117941206</v>
      </c>
      <c r="I69" s="59">
        <v>4.312</v>
      </c>
      <c r="J69" s="18">
        <f t="shared" si="1"/>
        <v>5.1744</v>
      </c>
      <c r="K69" s="72">
        <v>0.23</v>
      </c>
      <c r="L69" s="73">
        <f aca="true" t="shared" si="2" ref="L69:L132">I69*E69</f>
        <v>0</v>
      </c>
      <c r="M69" s="19"/>
      <c r="N69" s="19"/>
      <c r="O69" s="19"/>
    </row>
    <row r="70" spans="1:15" ht="183">
      <c r="A70" s="16">
        <v>66</v>
      </c>
      <c r="B70" s="16" t="s">
        <v>515</v>
      </c>
      <c r="C70" s="16" t="s">
        <v>636</v>
      </c>
      <c r="D70" s="16" t="s">
        <v>642</v>
      </c>
      <c r="E70" s="53"/>
      <c r="F70" s="22" t="s">
        <v>135</v>
      </c>
      <c r="G70" s="16" t="s">
        <v>263</v>
      </c>
      <c r="H70" s="17">
        <v>118105307</v>
      </c>
      <c r="I70" s="59">
        <v>14.3</v>
      </c>
      <c r="J70" s="18">
        <f aca="true" t="shared" si="3" ref="J70:J133">I70*1.2</f>
        <v>17.16</v>
      </c>
      <c r="K70" s="72">
        <v>0.23</v>
      </c>
      <c r="L70" s="73">
        <f t="shared" si="2"/>
        <v>0</v>
      </c>
      <c r="M70" s="19"/>
      <c r="N70" s="19"/>
      <c r="O70" s="19"/>
    </row>
    <row r="71" spans="1:15" ht="207">
      <c r="A71" s="16">
        <v>67</v>
      </c>
      <c r="B71" s="16" t="s">
        <v>771</v>
      </c>
      <c r="C71" s="16" t="s">
        <v>636</v>
      </c>
      <c r="D71" s="16" t="s">
        <v>645</v>
      </c>
      <c r="E71" s="53"/>
      <c r="F71" s="22" t="s">
        <v>105</v>
      </c>
      <c r="G71" s="16" t="s">
        <v>263</v>
      </c>
      <c r="H71" s="17">
        <v>118105602</v>
      </c>
      <c r="I71" s="59">
        <v>40.32000000000001</v>
      </c>
      <c r="J71" s="18">
        <f t="shared" si="3"/>
        <v>48.38400000000001</v>
      </c>
      <c r="K71" s="72">
        <v>0.23</v>
      </c>
      <c r="L71" s="73">
        <f t="shared" si="2"/>
        <v>0</v>
      </c>
      <c r="M71" s="19"/>
      <c r="N71" s="19"/>
      <c r="O71" s="19"/>
    </row>
    <row r="72" spans="1:15" ht="171">
      <c r="A72" s="16">
        <v>68</v>
      </c>
      <c r="B72" s="16" t="s">
        <v>716</v>
      </c>
      <c r="C72" s="16" t="s">
        <v>636</v>
      </c>
      <c r="D72" s="16" t="s">
        <v>642</v>
      </c>
      <c r="E72" s="53"/>
      <c r="F72" s="22" t="s">
        <v>136</v>
      </c>
      <c r="G72" s="16" t="s">
        <v>263</v>
      </c>
      <c r="H72" s="17">
        <v>111372607</v>
      </c>
      <c r="I72" s="59">
        <v>8.58</v>
      </c>
      <c r="J72" s="18">
        <f t="shared" si="3"/>
        <v>10.296</v>
      </c>
      <c r="K72" s="72">
        <v>0.23</v>
      </c>
      <c r="L72" s="73">
        <f t="shared" si="2"/>
        <v>0</v>
      </c>
      <c r="M72" s="19"/>
      <c r="N72" s="19"/>
      <c r="O72" s="19"/>
    </row>
    <row r="73" spans="1:15" ht="159">
      <c r="A73" s="16">
        <v>69</v>
      </c>
      <c r="B73" s="16" t="s">
        <v>712</v>
      </c>
      <c r="C73" s="16" t="s">
        <v>636</v>
      </c>
      <c r="D73" s="16" t="s">
        <v>643</v>
      </c>
      <c r="E73" s="1"/>
      <c r="F73" s="22" t="s">
        <v>126</v>
      </c>
      <c r="G73" s="16" t="s">
        <v>263</v>
      </c>
      <c r="H73" s="17">
        <v>117515002</v>
      </c>
      <c r="I73" s="59">
        <v>11.032</v>
      </c>
      <c r="J73" s="18">
        <f t="shared" si="3"/>
        <v>13.2384</v>
      </c>
      <c r="K73" s="72">
        <v>0.23</v>
      </c>
      <c r="L73" s="73">
        <f t="shared" si="2"/>
        <v>0</v>
      </c>
      <c r="M73" s="19"/>
      <c r="N73" s="19"/>
      <c r="O73" s="19"/>
    </row>
    <row r="74" spans="1:15" ht="354">
      <c r="A74" s="16">
        <v>70</v>
      </c>
      <c r="B74" s="16" t="s">
        <v>13</v>
      </c>
      <c r="C74" s="16" t="s">
        <v>636</v>
      </c>
      <c r="D74" s="16" t="s">
        <v>37</v>
      </c>
      <c r="E74" s="1"/>
      <c r="F74" s="22" t="s">
        <v>137</v>
      </c>
      <c r="G74" s="16" t="s">
        <v>263</v>
      </c>
      <c r="H74" s="17">
        <v>117514602</v>
      </c>
      <c r="I74" s="59">
        <v>14.19</v>
      </c>
      <c r="J74" s="18">
        <f t="shared" si="3"/>
        <v>17.028</v>
      </c>
      <c r="K74" s="72">
        <v>0.23</v>
      </c>
      <c r="L74" s="73">
        <f t="shared" si="2"/>
        <v>0</v>
      </c>
      <c r="M74" s="19"/>
      <c r="N74" s="19"/>
      <c r="O74" s="19"/>
    </row>
    <row r="75" spans="1:15" ht="303">
      <c r="A75" s="16">
        <v>71</v>
      </c>
      <c r="B75" s="16" t="s">
        <v>714</v>
      </c>
      <c r="C75" s="16" t="s">
        <v>636</v>
      </c>
      <c r="D75" s="16" t="s">
        <v>643</v>
      </c>
      <c r="E75" s="1"/>
      <c r="F75" s="22" t="s">
        <v>138</v>
      </c>
      <c r="G75" s="16" t="s">
        <v>263</v>
      </c>
      <c r="H75" s="17">
        <v>112032701</v>
      </c>
      <c r="I75" s="59">
        <v>69.3</v>
      </c>
      <c r="J75" s="18">
        <f t="shared" si="3"/>
        <v>83.16</v>
      </c>
      <c r="K75" s="72">
        <v>0.23</v>
      </c>
      <c r="L75" s="73">
        <f t="shared" si="2"/>
        <v>0</v>
      </c>
      <c r="M75" s="19"/>
      <c r="N75" s="19"/>
      <c r="O75" s="19"/>
    </row>
    <row r="76" spans="1:15" ht="99">
      <c r="A76" s="16">
        <v>72</v>
      </c>
      <c r="B76" s="16" t="s">
        <v>658</v>
      </c>
      <c r="C76" s="16" t="s">
        <v>636</v>
      </c>
      <c r="D76" s="16" t="s">
        <v>643</v>
      </c>
      <c r="E76" s="53"/>
      <c r="F76" s="22" t="s">
        <v>114</v>
      </c>
      <c r="G76" s="16" t="s">
        <v>263</v>
      </c>
      <c r="H76" s="17">
        <v>112032303</v>
      </c>
      <c r="I76" s="59">
        <v>22.400000000000002</v>
      </c>
      <c r="J76" s="18">
        <f t="shared" si="3"/>
        <v>26.880000000000003</v>
      </c>
      <c r="K76" s="72">
        <v>0.23</v>
      </c>
      <c r="L76" s="73">
        <f t="shared" si="2"/>
        <v>0</v>
      </c>
      <c r="M76" s="19"/>
      <c r="N76" s="19"/>
      <c r="O76" s="19"/>
    </row>
    <row r="77" spans="1:15" ht="219">
      <c r="A77" s="16">
        <v>73</v>
      </c>
      <c r="B77" s="16" t="s">
        <v>463</v>
      </c>
      <c r="C77" s="16" t="s">
        <v>636</v>
      </c>
      <c r="D77" s="16" t="s">
        <v>643</v>
      </c>
      <c r="E77" s="53"/>
      <c r="F77" s="22" t="s">
        <v>139</v>
      </c>
      <c r="G77" s="16" t="s">
        <v>263</v>
      </c>
      <c r="H77" s="17">
        <v>118370406</v>
      </c>
      <c r="I77" s="59">
        <v>10.696000000000002</v>
      </c>
      <c r="J77" s="18">
        <f t="shared" si="3"/>
        <v>12.835200000000002</v>
      </c>
      <c r="K77" s="72">
        <v>0.23</v>
      </c>
      <c r="L77" s="73">
        <f t="shared" si="2"/>
        <v>0</v>
      </c>
      <c r="M77" s="19"/>
      <c r="N77" s="19"/>
      <c r="O77" s="19"/>
    </row>
    <row r="78" spans="1:15" ht="207">
      <c r="A78" s="16">
        <v>74</v>
      </c>
      <c r="B78" s="16" t="s">
        <v>464</v>
      </c>
      <c r="C78" s="16" t="s">
        <v>636</v>
      </c>
      <c r="D78" s="16" t="s">
        <v>643</v>
      </c>
      <c r="E78" s="53"/>
      <c r="F78" s="22" t="s">
        <v>123</v>
      </c>
      <c r="G78" s="16" t="s">
        <v>263</v>
      </c>
      <c r="H78" s="17">
        <v>115296032</v>
      </c>
      <c r="I78" s="59">
        <v>8.344000000000001</v>
      </c>
      <c r="J78" s="18">
        <f t="shared" si="3"/>
        <v>10.0128</v>
      </c>
      <c r="K78" s="72">
        <v>0.23</v>
      </c>
      <c r="L78" s="73">
        <f t="shared" si="2"/>
        <v>0</v>
      </c>
      <c r="M78" s="19"/>
      <c r="N78" s="19"/>
      <c r="O78" s="19"/>
    </row>
    <row r="79" spans="1:15" s="20" customFormat="1" ht="126">
      <c r="A79" s="16">
        <v>75</v>
      </c>
      <c r="B79" s="16" t="s">
        <v>705</v>
      </c>
      <c r="C79" s="16" t="s">
        <v>636</v>
      </c>
      <c r="D79" s="16" t="s">
        <v>645</v>
      </c>
      <c r="E79" s="1"/>
      <c r="F79" s="16" t="s">
        <v>140</v>
      </c>
      <c r="G79" s="16" t="s">
        <v>263</v>
      </c>
      <c r="H79" s="17">
        <v>119041804</v>
      </c>
      <c r="I79" s="59">
        <v>55</v>
      </c>
      <c r="J79" s="18">
        <f t="shared" si="3"/>
        <v>66</v>
      </c>
      <c r="K79" s="72">
        <v>0.23</v>
      </c>
      <c r="L79" s="73">
        <f t="shared" si="2"/>
        <v>0</v>
      </c>
      <c r="M79" s="19"/>
      <c r="N79" s="19"/>
      <c r="O79" s="19"/>
    </row>
    <row r="80" spans="1:15" ht="291">
      <c r="A80" s="16">
        <v>76</v>
      </c>
      <c r="B80" s="16" t="s">
        <v>58</v>
      </c>
      <c r="C80" s="16" t="s">
        <v>636</v>
      </c>
      <c r="D80" s="16" t="s">
        <v>645</v>
      </c>
      <c r="E80" s="53"/>
      <c r="F80" s="22" t="s">
        <v>101</v>
      </c>
      <c r="G80" s="16" t="s">
        <v>263</v>
      </c>
      <c r="H80" s="17">
        <v>118109252</v>
      </c>
      <c r="I80" s="59">
        <v>7.280000000000001</v>
      </c>
      <c r="J80" s="18">
        <f t="shared" si="3"/>
        <v>8.736</v>
      </c>
      <c r="K80" s="72">
        <v>0.23</v>
      </c>
      <c r="L80" s="73">
        <f t="shared" si="2"/>
        <v>0</v>
      </c>
      <c r="M80" s="19"/>
      <c r="N80" s="19"/>
      <c r="O80" s="19"/>
    </row>
    <row r="81" spans="1:15" ht="135">
      <c r="A81" s="16">
        <v>77</v>
      </c>
      <c r="B81" s="16" t="s">
        <v>59</v>
      </c>
      <c r="C81" s="16" t="s">
        <v>636</v>
      </c>
      <c r="D81" s="16" t="s">
        <v>645</v>
      </c>
      <c r="E81" s="1"/>
      <c r="F81" s="22" t="s">
        <v>141</v>
      </c>
      <c r="G81" s="16" t="s">
        <v>263</v>
      </c>
      <c r="H81" s="17">
        <v>119040701</v>
      </c>
      <c r="I81" s="59">
        <v>209</v>
      </c>
      <c r="J81" s="18">
        <f t="shared" si="3"/>
        <v>250.79999999999998</v>
      </c>
      <c r="K81" s="72">
        <v>0.23</v>
      </c>
      <c r="L81" s="73">
        <f t="shared" si="2"/>
        <v>0</v>
      </c>
      <c r="M81" s="19"/>
      <c r="N81" s="19"/>
      <c r="O81" s="19"/>
    </row>
    <row r="82" spans="1:15" ht="147">
      <c r="A82" s="16">
        <v>78</v>
      </c>
      <c r="B82" s="16" t="s">
        <v>19</v>
      </c>
      <c r="C82" s="16" t="s">
        <v>636</v>
      </c>
      <c r="D82" s="16" t="s">
        <v>645</v>
      </c>
      <c r="E82" s="53"/>
      <c r="F82" s="22" t="s">
        <v>142</v>
      </c>
      <c r="G82" s="16" t="s">
        <v>263</v>
      </c>
      <c r="H82" s="17">
        <v>117720907</v>
      </c>
      <c r="I82" s="59">
        <v>11.816000000000003</v>
      </c>
      <c r="J82" s="18">
        <f t="shared" si="3"/>
        <v>14.179200000000003</v>
      </c>
      <c r="K82" s="75">
        <v>0.08</v>
      </c>
      <c r="L82" s="73">
        <f t="shared" si="2"/>
        <v>0</v>
      </c>
      <c r="M82" s="19"/>
      <c r="N82" s="19"/>
      <c r="O82" s="19"/>
    </row>
    <row r="83" spans="1:15" ht="111">
      <c r="A83" s="16">
        <v>79</v>
      </c>
      <c r="B83" s="16" t="s">
        <v>68</v>
      </c>
      <c r="C83" s="16" t="s">
        <v>636</v>
      </c>
      <c r="D83" s="16" t="s">
        <v>643</v>
      </c>
      <c r="E83" s="53"/>
      <c r="F83" s="22" t="s">
        <v>143</v>
      </c>
      <c r="G83" s="16" t="s">
        <v>263</v>
      </c>
      <c r="H83" s="17">
        <v>114050300</v>
      </c>
      <c r="I83" s="59">
        <v>10.192</v>
      </c>
      <c r="J83" s="18">
        <f t="shared" si="3"/>
        <v>12.2304</v>
      </c>
      <c r="K83" s="72">
        <v>0.23</v>
      </c>
      <c r="L83" s="73">
        <f t="shared" si="2"/>
        <v>0</v>
      </c>
      <c r="M83" s="19"/>
      <c r="N83" s="19"/>
      <c r="O83" s="19"/>
    </row>
    <row r="84" spans="1:15" ht="111">
      <c r="A84" s="16">
        <v>80</v>
      </c>
      <c r="B84" s="16" t="s">
        <v>62</v>
      </c>
      <c r="C84" s="16" t="s">
        <v>636</v>
      </c>
      <c r="D84" s="16" t="s">
        <v>643</v>
      </c>
      <c r="E84" s="1"/>
      <c r="F84" s="22" t="s">
        <v>144</v>
      </c>
      <c r="G84" s="16" t="s">
        <v>263</v>
      </c>
      <c r="H84" s="17">
        <v>112115001</v>
      </c>
      <c r="I84" s="59">
        <v>11.77</v>
      </c>
      <c r="J84" s="18">
        <f t="shared" si="3"/>
        <v>14.123999999999999</v>
      </c>
      <c r="K84" s="72">
        <v>0.23</v>
      </c>
      <c r="L84" s="73">
        <f t="shared" si="2"/>
        <v>0</v>
      </c>
      <c r="M84" s="19"/>
      <c r="N84" s="19"/>
      <c r="O84" s="19"/>
    </row>
    <row r="85" spans="1:15" ht="159">
      <c r="A85" s="16">
        <v>81</v>
      </c>
      <c r="B85" s="16" t="s">
        <v>63</v>
      </c>
      <c r="C85" s="16" t="s">
        <v>636</v>
      </c>
      <c r="D85" s="16" t="s">
        <v>643</v>
      </c>
      <c r="E85" s="53"/>
      <c r="F85" s="22" t="s">
        <v>145</v>
      </c>
      <c r="G85" s="16" t="s">
        <v>263</v>
      </c>
      <c r="H85" s="17">
        <v>115208603</v>
      </c>
      <c r="I85" s="59">
        <v>10.725</v>
      </c>
      <c r="J85" s="18">
        <f t="shared" si="3"/>
        <v>12.87</v>
      </c>
      <c r="K85" s="72">
        <v>0.23</v>
      </c>
      <c r="L85" s="73">
        <f t="shared" si="2"/>
        <v>0</v>
      </c>
      <c r="M85" s="19"/>
      <c r="N85" s="19"/>
      <c r="O85" s="19"/>
    </row>
    <row r="86" spans="1:15" ht="87">
      <c r="A86" s="16">
        <v>82</v>
      </c>
      <c r="B86" s="16" t="s">
        <v>64</v>
      </c>
      <c r="C86" s="16" t="s">
        <v>32</v>
      </c>
      <c r="D86" s="16" t="s">
        <v>643</v>
      </c>
      <c r="E86" s="1"/>
      <c r="F86" s="22" t="s">
        <v>146</v>
      </c>
      <c r="G86" s="16" t="s">
        <v>262</v>
      </c>
      <c r="H86" s="17">
        <v>820100425</v>
      </c>
      <c r="I86" s="59">
        <v>97.09280000000001</v>
      </c>
      <c r="J86" s="18">
        <f t="shared" si="3"/>
        <v>116.51136000000001</v>
      </c>
      <c r="K86" s="72">
        <v>0.23</v>
      </c>
      <c r="L86" s="73">
        <f t="shared" si="2"/>
        <v>0</v>
      </c>
      <c r="M86" s="19"/>
      <c r="N86" s="19"/>
      <c r="O86" s="19"/>
    </row>
    <row r="87" spans="1:15" ht="135">
      <c r="A87" s="16">
        <v>83</v>
      </c>
      <c r="B87" s="16" t="s">
        <v>65</v>
      </c>
      <c r="C87" s="16" t="s">
        <v>636</v>
      </c>
      <c r="D87" s="16" t="s">
        <v>643</v>
      </c>
      <c r="E87" s="53"/>
      <c r="F87" s="22" t="s">
        <v>104</v>
      </c>
      <c r="G87" s="16" t="s">
        <v>263</v>
      </c>
      <c r="H87" s="17">
        <v>115687607</v>
      </c>
      <c r="I87" s="59">
        <v>11.424</v>
      </c>
      <c r="J87" s="18">
        <f t="shared" si="3"/>
        <v>13.708799999999998</v>
      </c>
      <c r="K87" s="72">
        <v>0.23</v>
      </c>
      <c r="L87" s="73">
        <f t="shared" si="2"/>
        <v>0</v>
      </c>
      <c r="M87" s="19"/>
      <c r="N87" s="19"/>
      <c r="O87" s="19"/>
    </row>
    <row r="88" spans="1:15" ht="207">
      <c r="A88" s="16">
        <v>84</v>
      </c>
      <c r="B88" s="16" t="s">
        <v>917</v>
      </c>
      <c r="C88" s="16" t="s">
        <v>636</v>
      </c>
      <c r="D88" s="16" t="s">
        <v>645</v>
      </c>
      <c r="E88" s="1"/>
      <c r="F88" s="22" t="s">
        <v>147</v>
      </c>
      <c r="G88" s="16" t="s">
        <v>263</v>
      </c>
      <c r="H88" s="17">
        <v>118056403</v>
      </c>
      <c r="I88" s="59">
        <v>26.4</v>
      </c>
      <c r="J88" s="18">
        <f t="shared" si="3"/>
        <v>31.679999999999996</v>
      </c>
      <c r="K88" s="72">
        <v>0.23</v>
      </c>
      <c r="L88" s="73">
        <f t="shared" si="2"/>
        <v>0</v>
      </c>
      <c r="M88" s="19"/>
      <c r="N88" s="19"/>
      <c r="O88" s="19"/>
    </row>
    <row r="89" spans="1:15" ht="279">
      <c r="A89" s="16">
        <v>85</v>
      </c>
      <c r="B89" s="16" t="s">
        <v>66</v>
      </c>
      <c r="C89" s="16" t="s">
        <v>636</v>
      </c>
      <c r="D89" s="16" t="s">
        <v>645</v>
      </c>
      <c r="E89" s="53"/>
      <c r="F89" s="22" t="s">
        <v>148</v>
      </c>
      <c r="G89" s="16" t="s">
        <v>263</v>
      </c>
      <c r="H89" s="17">
        <v>114595600</v>
      </c>
      <c r="I89" s="59">
        <v>26.4</v>
      </c>
      <c r="J89" s="18">
        <f t="shared" si="3"/>
        <v>31.679999999999996</v>
      </c>
      <c r="K89" s="75">
        <v>0.08</v>
      </c>
      <c r="L89" s="73">
        <f t="shared" si="2"/>
        <v>0</v>
      </c>
      <c r="M89" s="19"/>
      <c r="N89" s="19"/>
      <c r="O89" s="19"/>
    </row>
    <row r="90" spans="1:15" ht="171">
      <c r="A90" s="16">
        <v>86</v>
      </c>
      <c r="B90" s="16" t="s">
        <v>707</v>
      </c>
      <c r="C90" s="16" t="s">
        <v>636</v>
      </c>
      <c r="D90" s="16" t="s">
        <v>649</v>
      </c>
      <c r="E90" s="53"/>
      <c r="F90" s="22" t="s">
        <v>149</v>
      </c>
      <c r="G90" s="16" t="s">
        <v>263</v>
      </c>
      <c r="H90" s="17">
        <v>112344305</v>
      </c>
      <c r="I90" s="59">
        <v>14.560000000000002</v>
      </c>
      <c r="J90" s="18">
        <f t="shared" si="3"/>
        <v>17.472</v>
      </c>
      <c r="K90" s="72">
        <v>0.23</v>
      </c>
      <c r="L90" s="73">
        <f t="shared" si="2"/>
        <v>0</v>
      </c>
      <c r="M90" s="19"/>
      <c r="N90" s="19"/>
      <c r="O90" s="19"/>
    </row>
    <row r="91" spans="1:15" ht="135">
      <c r="A91" s="16">
        <v>87</v>
      </c>
      <c r="B91" s="16" t="s">
        <v>708</v>
      </c>
      <c r="C91" s="16" t="s">
        <v>636</v>
      </c>
      <c r="D91" s="16" t="s">
        <v>649</v>
      </c>
      <c r="E91" s="53"/>
      <c r="F91" s="22" t="s">
        <v>150</v>
      </c>
      <c r="G91" s="16" t="s">
        <v>263</v>
      </c>
      <c r="H91" s="17">
        <v>116219904</v>
      </c>
      <c r="I91" s="59">
        <v>6.384000000000001</v>
      </c>
      <c r="J91" s="18">
        <f t="shared" si="3"/>
        <v>7.660800000000001</v>
      </c>
      <c r="K91" s="72">
        <v>0.23</v>
      </c>
      <c r="L91" s="73">
        <f t="shared" si="2"/>
        <v>0</v>
      </c>
      <c r="M91" s="19"/>
      <c r="N91" s="19"/>
      <c r="O91" s="19"/>
    </row>
    <row r="92" spans="1:15" ht="279">
      <c r="A92" s="16">
        <v>88</v>
      </c>
      <c r="B92" s="16" t="s">
        <v>397</v>
      </c>
      <c r="C92" s="16" t="s">
        <v>636</v>
      </c>
      <c r="D92" s="16" t="s">
        <v>649</v>
      </c>
      <c r="E92" s="53"/>
      <c r="F92" s="22" t="s">
        <v>128</v>
      </c>
      <c r="G92" s="16" t="s">
        <v>263</v>
      </c>
      <c r="H92" s="17">
        <v>114663206</v>
      </c>
      <c r="I92" s="59">
        <v>42.02</v>
      </c>
      <c r="J92" s="18">
        <f t="shared" si="3"/>
        <v>50.424</v>
      </c>
      <c r="K92" s="72">
        <v>0.23</v>
      </c>
      <c r="L92" s="73">
        <f t="shared" si="2"/>
        <v>0</v>
      </c>
      <c r="M92" s="19"/>
      <c r="N92" s="19"/>
      <c r="O92" s="19"/>
    </row>
    <row r="93" spans="1:15" ht="75">
      <c r="A93" s="16">
        <v>89</v>
      </c>
      <c r="B93" s="16" t="s">
        <v>398</v>
      </c>
      <c r="C93" s="16" t="s">
        <v>636</v>
      </c>
      <c r="D93" s="16" t="s">
        <v>38</v>
      </c>
      <c r="E93" s="53"/>
      <c r="F93" s="24">
        <v>27828</v>
      </c>
      <c r="G93" s="16" t="s">
        <v>263</v>
      </c>
      <c r="H93" s="17">
        <v>115779700</v>
      </c>
      <c r="I93" s="59">
        <v>54.88</v>
      </c>
      <c r="J93" s="18">
        <f t="shared" si="3"/>
        <v>65.856</v>
      </c>
      <c r="K93" s="72">
        <v>0.23</v>
      </c>
      <c r="L93" s="73">
        <f t="shared" si="2"/>
        <v>0</v>
      </c>
      <c r="M93" s="19"/>
      <c r="N93" s="19"/>
      <c r="O93" s="19"/>
    </row>
    <row r="94" spans="1:15" ht="135">
      <c r="A94" s="16">
        <v>90</v>
      </c>
      <c r="B94" s="16" t="s">
        <v>918</v>
      </c>
      <c r="C94" s="16" t="s">
        <v>636</v>
      </c>
      <c r="D94" s="16" t="s">
        <v>645</v>
      </c>
      <c r="E94" s="53"/>
      <c r="F94" s="22" t="s">
        <v>151</v>
      </c>
      <c r="G94" s="16" t="s">
        <v>263</v>
      </c>
      <c r="H94" s="17" t="s">
        <v>278</v>
      </c>
      <c r="I94" s="59">
        <v>17.416000000000004</v>
      </c>
      <c r="J94" s="18">
        <f t="shared" si="3"/>
        <v>20.899200000000004</v>
      </c>
      <c r="K94" s="72">
        <v>0.23</v>
      </c>
      <c r="L94" s="73">
        <f t="shared" si="2"/>
        <v>0</v>
      </c>
      <c r="M94" s="19"/>
      <c r="N94" s="19"/>
      <c r="O94" s="19"/>
    </row>
    <row r="95" spans="1:15" ht="63">
      <c r="A95" s="16">
        <v>91</v>
      </c>
      <c r="B95" s="16" t="s">
        <v>919</v>
      </c>
      <c r="C95" s="16"/>
      <c r="D95" s="16" t="s">
        <v>645</v>
      </c>
      <c r="E95" s="1"/>
      <c r="F95" s="16" t="s">
        <v>152</v>
      </c>
      <c r="G95" s="16" t="s">
        <v>263</v>
      </c>
      <c r="H95" s="17">
        <v>468748908</v>
      </c>
      <c r="I95" s="59">
        <v>23.1</v>
      </c>
      <c r="J95" s="18">
        <f t="shared" si="3"/>
        <v>27.720000000000002</v>
      </c>
      <c r="K95" s="72">
        <v>0.23</v>
      </c>
      <c r="L95" s="73">
        <f t="shared" si="2"/>
        <v>0</v>
      </c>
      <c r="M95" s="19"/>
      <c r="N95" s="19"/>
      <c r="O95" s="19"/>
    </row>
    <row r="96" spans="1:15" ht="90">
      <c r="A96" s="16">
        <v>92</v>
      </c>
      <c r="B96" s="16" t="s">
        <v>920</v>
      </c>
      <c r="C96" s="16" t="s">
        <v>636</v>
      </c>
      <c r="D96" s="16" t="s">
        <v>645</v>
      </c>
      <c r="E96" s="53"/>
      <c r="F96" s="22" t="s">
        <v>153</v>
      </c>
      <c r="G96" s="16" t="s">
        <v>263</v>
      </c>
      <c r="H96" s="17" t="s">
        <v>279</v>
      </c>
      <c r="I96" s="59">
        <v>25.3</v>
      </c>
      <c r="J96" s="18">
        <f t="shared" si="3"/>
        <v>30.36</v>
      </c>
      <c r="K96" s="72">
        <v>0.23</v>
      </c>
      <c r="L96" s="73">
        <f t="shared" si="2"/>
        <v>0</v>
      </c>
      <c r="M96" s="19"/>
      <c r="N96" s="19"/>
      <c r="O96" s="19"/>
    </row>
    <row r="97" spans="1:15" ht="183">
      <c r="A97" s="16">
        <v>93</v>
      </c>
      <c r="B97" s="16" t="s">
        <v>673</v>
      </c>
      <c r="C97" s="16" t="s">
        <v>39</v>
      </c>
      <c r="D97" s="16" t="s">
        <v>645</v>
      </c>
      <c r="E97" s="53"/>
      <c r="F97" s="22" t="s">
        <v>154</v>
      </c>
      <c r="G97" s="16" t="s">
        <v>263</v>
      </c>
      <c r="H97" s="17">
        <v>117397402</v>
      </c>
      <c r="I97" s="59">
        <v>11.536000000000001</v>
      </c>
      <c r="J97" s="18">
        <f t="shared" si="3"/>
        <v>13.843200000000001</v>
      </c>
      <c r="K97" s="72">
        <v>0.23</v>
      </c>
      <c r="L97" s="73">
        <f t="shared" si="2"/>
        <v>0</v>
      </c>
      <c r="M97" s="19"/>
      <c r="N97" s="19"/>
      <c r="O97" s="19"/>
    </row>
    <row r="98" spans="1:15" ht="183">
      <c r="A98" s="16">
        <v>94</v>
      </c>
      <c r="B98" s="16" t="s">
        <v>858</v>
      </c>
      <c r="C98" s="16" t="s">
        <v>39</v>
      </c>
      <c r="D98" s="16" t="s">
        <v>645</v>
      </c>
      <c r="E98" s="53"/>
      <c r="F98" s="22" t="s">
        <v>155</v>
      </c>
      <c r="G98" s="16" t="s">
        <v>263</v>
      </c>
      <c r="H98" s="17">
        <v>111392705</v>
      </c>
      <c r="I98" s="59">
        <v>37.4</v>
      </c>
      <c r="J98" s="18">
        <f t="shared" si="3"/>
        <v>44.879999999999995</v>
      </c>
      <c r="K98" s="72">
        <v>0.23</v>
      </c>
      <c r="L98" s="73">
        <f t="shared" si="2"/>
        <v>0</v>
      </c>
      <c r="M98" s="19"/>
      <c r="N98" s="19"/>
      <c r="O98" s="19"/>
    </row>
    <row r="99" spans="1:15" ht="147">
      <c r="A99" s="16">
        <v>95</v>
      </c>
      <c r="B99" s="16" t="s">
        <v>693</v>
      </c>
      <c r="C99" s="16" t="s">
        <v>39</v>
      </c>
      <c r="D99" s="16" t="s">
        <v>649</v>
      </c>
      <c r="E99" s="53"/>
      <c r="F99" s="22" t="s">
        <v>104</v>
      </c>
      <c r="G99" s="16" t="s">
        <v>263</v>
      </c>
      <c r="H99" s="17" t="s">
        <v>280</v>
      </c>
      <c r="I99" s="59">
        <v>10.304</v>
      </c>
      <c r="J99" s="18">
        <f t="shared" si="3"/>
        <v>12.3648</v>
      </c>
      <c r="K99" s="72">
        <v>0.23</v>
      </c>
      <c r="L99" s="73">
        <f t="shared" si="2"/>
        <v>0</v>
      </c>
      <c r="M99" s="19"/>
      <c r="N99" s="19"/>
      <c r="O99" s="19"/>
    </row>
    <row r="100" spans="1:15" ht="291">
      <c r="A100" s="16">
        <v>96</v>
      </c>
      <c r="B100" s="16" t="s">
        <v>674</v>
      </c>
      <c r="C100" s="16" t="s">
        <v>39</v>
      </c>
      <c r="D100" s="16" t="s">
        <v>645</v>
      </c>
      <c r="E100" s="1"/>
      <c r="F100" s="22" t="s">
        <v>101</v>
      </c>
      <c r="G100" s="16" t="s">
        <v>263</v>
      </c>
      <c r="H100" s="17">
        <v>118109252</v>
      </c>
      <c r="I100" s="59">
        <v>7.224000000000001</v>
      </c>
      <c r="J100" s="18">
        <f t="shared" si="3"/>
        <v>8.668800000000001</v>
      </c>
      <c r="K100" s="72">
        <v>0.23</v>
      </c>
      <c r="L100" s="73">
        <f t="shared" si="2"/>
        <v>0</v>
      </c>
      <c r="M100" s="19"/>
      <c r="N100" s="19"/>
      <c r="O100" s="19"/>
    </row>
    <row r="101" spans="1:15" ht="42">
      <c r="A101" s="16">
        <v>97</v>
      </c>
      <c r="B101" s="16" t="s">
        <v>694</v>
      </c>
      <c r="C101" s="16" t="s">
        <v>39</v>
      </c>
      <c r="D101" s="16" t="s">
        <v>650</v>
      </c>
      <c r="E101" s="1"/>
      <c r="F101" s="27"/>
      <c r="G101" s="16" t="s">
        <v>263</v>
      </c>
      <c r="H101" s="17">
        <v>177657801</v>
      </c>
      <c r="I101" s="59">
        <v>7.59</v>
      </c>
      <c r="J101" s="18">
        <f t="shared" si="3"/>
        <v>9.107999999999999</v>
      </c>
      <c r="K101" s="72">
        <v>0.23</v>
      </c>
      <c r="L101" s="73">
        <f t="shared" si="2"/>
        <v>0</v>
      </c>
      <c r="M101" s="19"/>
      <c r="N101" s="19"/>
      <c r="O101" s="19"/>
    </row>
    <row r="102" spans="1:15" ht="15">
      <c r="A102" s="16">
        <v>98</v>
      </c>
      <c r="B102" s="16" t="s">
        <v>659</v>
      </c>
      <c r="C102" s="16"/>
      <c r="D102" s="16" t="s">
        <v>25</v>
      </c>
      <c r="E102" s="53"/>
      <c r="F102" s="27"/>
      <c r="G102" s="16" t="s">
        <v>263</v>
      </c>
      <c r="H102" s="17">
        <v>519742463</v>
      </c>
      <c r="I102" s="59">
        <v>20.9</v>
      </c>
      <c r="J102" s="18">
        <f t="shared" si="3"/>
        <v>25.08</v>
      </c>
      <c r="K102" s="72">
        <v>0.23</v>
      </c>
      <c r="L102" s="73">
        <f t="shared" si="2"/>
        <v>0</v>
      </c>
      <c r="M102" s="19"/>
      <c r="N102" s="19"/>
      <c r="O102" s="19"/>
    </row>
    <row r="103" spans="1:15" ht="150">
      <c r="A103" s="16">
        <v>99</v>
      </c>
      <c r="B103" s="16" t="s">
        <v>675</v>
      </c>
      <c r="C103" s="16" t="s">
        <v>636</v>
      </c>
      <c r="D103" s="16" t="s">
        <v>38</v>
      </c>
      <c r="E103" s="1"/>
      <c r="F103" s="22" t="s">
        <v>156</v>
      </c>
      <c r="G103" s="16" t="s">
        <v>263</v>
      </c>
      <c r="H103" s="17">
        <v>117420202</v>
      </c>
      <c r="I103" s="59">
        <v>19.745</v>
      </c>
      <c r="J103" s="18">
        <f t="shared" si="3"/>
        <v>23.694</v>
      </c>
      <c r="K103" s="72">
        <v>0.23</v>
      </c>
      <c r="L103" s="73">
        <f t="shared" si="2"/>
        <v>0</v>
      </c>
      <c r="M103" s="19"/>
      <c r="N103" s="19"/>
      <c r="O103" s="19"/>
    </row>
    <row r="104" spans="1:15" ht="171">
      <c r="A104" s="16">
        <v>100</v>
      </c>
      <c r="B104" s="16" t="s">
        <v>20</v>
      </c>
      <c r="C104" s="16" t="s">
        <v>636</v>
      </c>
      <c r="D104" s="16" t="s">
        <v>38</v>
      </c>
      <c r="E104" s="1"/>
      <c r="F104" s="22" t="s">
        <v>157</v>
      </c>
      <c r="G104" s="16" t="s">
        <v>263</v>
      </c>
      <c r="H104" s="17">
        <v>118759000</v>
      </c>
      <c r="I104" s="59">
        <v>16.5</v>
      </c>
      <c r="J104" s="18">
        <f t="shared" si="3"/>
        <v>19.8</v>
      </c>
      <c r="K104" s="72">
        <v>0.23</v>
      </c>
      <c r="L104" s="73">
        <f t="shared" si="2"/>
        <v>0</v>
      </c>
      <c r="M104" s="19"/>
      <c r="N104" s="19"/>
      <c r="O104" s="19"/>
    </row>
    <row r="105" spans="1:15" ht="255">
      <c r="A105" s="16">
        <v>101</v>
      </c>
      <c r="B105" s="16" t="s">
        <v>723</v>
      </c>
      <c r="C105" s="16" t="s">
        <v>636</v>
      </c>
      <c r="D105" s="16" t="s">
        <v>40</v>
      </c>
      <c r="E105" s="1"/>
      <c r="F105" s="22" t="s">
        <v>131</v>
      </c>
      <c r="G105" s="16" t="s">
        <v>263</v>
      </c>
      <c r="H105" s="17">
        <v>111384607</v>
      </c>
      <c r="I105" s="59">
        <v>11.605</v>
      </c>
      <c r="J105" s="18">
        <f t="shared" si="3"/>
        <v>13.926</v>
      </c>
      <c r="K105" s="72">
        <v>0.23</v>
      </c>
      <c r="L105" s="73">
        <f t="shared" si="2"/>
        <v>0</v>
      </c>
      <c r="M105" s="19"/>
      <c r="N105" s="19"/>
      <c r="O105" s="19"/>
    </row>
    <row r="106" spans="1:15" ht="147">
      <c r="A106" s="16">
        <v>102</v>
      </c>
      <c r="B106" s="16" t="s">
        <v>724</v>
      </c>
      <c r="C106" s="16" t="s">
        <v>636</v>
      </c>
      <c r="D106" s="16" t="s">
        <v>40</v>
      </c>
      <c r="E106" s="1"/>
      <c r="F106" s="22" t="s">
        <v>130</v>
      </c>
      <c r="G106" s="16" t="s">
        <v>263</v>
      </c>
      <c r="H106" s="17">
        <v>111384108</v>
      </c>
      <c r="I106" s="59">
        <v>13.75</v>
      </c>
      <c r="J106" s="18">
        <f t="shared" si="3"/>
        <v>16.5</v>
      </c>
      <c r="K106" s="72">
        <v>0.23</v>
      </c>
      <c r="L106" s="73">
        <f t="shared" si="2"/>
        <v>0</v>
      </c>
      <c r="M106" s="19"/>
      <c r="N106" s="19"/>
      <c r="O106" s="19"/>
    </row>
    <row r="107" spans="1:15" ht="255">
      <c r="A107" s="16">
        <v>103</v>
      </c>
      <c r="B107" s="16" t="s">
        <v>725</v>
      </c>
      <c r="C107" s="16" t="s">
        <v>636</v>
      </c>
      <c r="D107" s="16" t="s">
        <v>40</v>
      </c>
      <c r="E107" s="1"/>
      <c r="F107" s="22" t="s">
        <v>130</v>
      </c>
      <c r="G107" s="16" t="s">
        <v>263</v>
      </c>
      <c r="H107" s="17">
        <v>111384607</v>
      </c>
      <c r="I107" s="59">
        <v>11.605</v>
      </c>
      <c r="J107" s="18">
        <f t="shared" si="3"/>
        <v>13.926</v>
      </c>
      <c r="K107" s="72">
        <v>0.23</v>
      </c>
      <c r="L107" s="73">
        <f t="shared" si="2"/>
        <v>0</v>
      </c>
      <c r="M107" s="19"/>
      <c r="N107" s="19"/>
      <c r="O107" s="19"/>
    </row>
    <row r="108" spans="1:15" ht="159">
      <c r="A108" s="16">
        <v>104</v>
      </c>
      <c r="B108" s="16" t="s">
        <v>726</v>
      </c>
      <c r="C108" s="16" t="s">
        <v>636</v>
      </c>
      <c r="D108" s="16" t="s">
        <v>38</v>
      </c>
      <c r="E108" s="1"/>
      <c r="F108" s="16" t="s">
        <v>158</v>
      </c>
      <c r="G108" s="16" t="s">
        <v>263</v>
      </c>
      <c r="H108" s="17">
        <v>117992300</v>
      </c>
      <c r="I108" s="59">
        <v>27.005</v>
      </c>
      <c r="J108" s="18">
        <f t="shared" si="3"/>
        <v>32.406</v>
      </c>
      <c r="K108" s="72">
        <v>0.23</v>
      </c>
      <c r="L108" s="73">
        <f t="shared" si="2"/>
        <v>0</v>
      </c>
      <c r="M108" s="19"/>
      <c r="N108" s="19"/>
      <c r="O108" s="19"/>
    </row>
    <row r="109" spans="1:15" ht="174">
      <c r="A109" s="16">
        <v>105</v>
      </c>
      <c r="B109" s="16" t="s">
        <v>396</v>
      </c>
      <c r="C109" s="16" t="s">
        <v>636</v>
      </c>
      <c r="D109" s="16" t="s">
        <v>38</v>
      </c>
      <c r="E109" s="53"/>
      <c r="F109" s="22" t="s">
        <v>159</v>
      </c>
      <c r="G109" s="16" t="s">
        <v>263</v>
      </c>
      <c r="H109" s="17">
        <v>118745700</v>
      </c>
      <c r="I109" s="59">
        <v>20.57</v>
      </c>
      <c r="J109" s="18">
        <f t="shared" si="3"/>
        <v>24.684</v>
      </c>
      <c r="K109" s="72">
        <v>0.23</v>
      </c>
      <c r="L109" s="73">
        <f t="shared" si="2"/>
        <v>0</v>
      </c>
      <c r="M109" s="19"/>
      <c r="N109" s="19"/>
      <c r="O109" s="19"/>
    </row>
    <row r="110" spans="1:15" ht="150">
      <c r="A110" s="16">
        <v>106</v>
      </c>
      <c r="B110" s="16" t="s">
        <v>45</v>
      </c>
      <c r="C110" s="16" t="s">
        <v>636</v>
      </c>
      <c r="D110" s="16" t="s">
        <v>38</v>
      </c>
      <c r="E110" s="53"/>
      <c r="F110" s="22" t="s">
        <v>102</v>
      </c>
      <c r="G110" s="16" t="s">
        <v>263</v>
      </c>
      <c r="H110" s="17">
        <v>428081006</v>
      </c>
      <c r="I110" s="59">
        <v>12.1</v>
      </c>
      <c r="J110" s="18">
        <f t="shared" si="3"/>
        <v>14.52</v>
      </c>
      <c r="K110" s="72">
        <v>0.23</v>
      </c>
      <c r="L110" s="73">
        <f t="shared" si="2"/>
        <v>0</v>
      </c>
      <c r="M110" s="19"/>
      <c r="N110" s="19"/>
      <c r="O110" s="19"/>
    </row>
    <row r="111" spans="1:15" ht="135">
      <c r="A111" s="16">
        <v>107</v>
      </c>
      <c r="B111" s="16" t="s">
        <v>46</v>
      </c>
      <c r="C111" s="16" t="s">
        <v>636</v>
      </c>
      <c r="D111" s="16" t="s">
        <v>38</v>
      </c>
      <c r="E111" s="1"/>
      <c r="F111" s="22" t="s">
        <v>160</v>
      </c>
      <c r="G111" s="16" t="s">
        <v>263</v>
      </c>
      <c r="H111" s="17">
        <v>116137800</v>
      </c>
      <c r="I111" s="59">
        <v>8.47</v>
      </c>
      <c r="J111" s="18">
        <f t="shared" si="3"/>
        <v>10.164</v>
      </c>
      <c r="K111" s="72">
        <v>0.23</v>
      </c>
      <c r="L111" s="73">
        <f t="shared" si="2"/>
        <v>0</v>
      </c>
      <c r="M111" s="19"/>
      <c r="N111" s="19"/>
      <c r="O111" s="19"/>
    </row>
    <row r="112" spans="1:15" ht="99">
      <c r="A112" s="16">
        <v>108</v>
      </c>
      <c r="B112" s="16" t="s">
        <v>473</v>
      </c>
      <c r="C112" s="16" t="s">
        <v>636</v>
      </c>
      <c r="D112" s="16" t="s">
        <v>40</v>
      </c>
      <c r="E112" s="53"/>
      <c r="F112" s="22" t="s">
        <v>161</v>
      </c>
      <c r="G112" s="16" t="s">
        <v>263</v>
      </c>
      <c r="H112" s="17">
        <v>116583101</v>
      </c>
      <c r="I112" s="59">
        <v>7.7</v>
      </c>
      <c r="J112" s="18">
        <f t="shared" si="3"/>
        <v>9.24</v>
      </c>
      <c r="K112" s="72">
        <v>0.23</v>
      </c>
      <c r="L112" s="73">
        <f t="shared" si="2"/>
        <v>0</v>
      </c>
      <c r="M112" s="19"/>
      <c r="N112" s="19"/>
      <c r="O112" s="19"/>
    </row>
    <row r="113" spans="1:15" ht="87">
      <c r="A113" s="16">
        <v>109</v>
      </c>
      <c r="B113" s="16" t="s">
        <v>899</v>
      </c>
      <c r="C113" s="16" t="s">
        <v>636</v>
      </c>
      <c r="D113" s="16" t="s">
        <v>38</v>
      </c>
      <c r="E113" s="1"/>
      <c r="F113" s="22" t="s">
        <v>162</v>
      </c>
      <c r="G113" s="16" t="s">
        <v>263</v>
      </c>
      <c r="H113" s="17">
        <v>118779607</v>
      </c>
      <c r="I113" s="59">
        <v>32.56</v>
      </c>
      <c r="J113" s="18">
        <f t="shared" si="3"/>
        <v>39.072</v>
      </c>
      <c r="K113" s="72">
        <v>0.23</v>
      </c>
      <c r="L113" s="73">
        <f t="shared" si="2"/>
        <v>0</v>
      </c>
      <c r="M113" s="19"/>
      <c r="N113" s="19"/>
      <c r="O113" s="19"/>
    </row>
    <row r="114" spans="1:15" ht="147">
      <c r="A114" s="16">
        <v>110</v>
      </c>
      <c r="B114" s="16" t="s">
        <v>680</v>
      </c>
      <c r="C114" s="16" t="s">
        <v>636</v>
      </c>
      <c r="D114" s="16" t="s">
        <v>40</v>
      </c>
      <c r="E114" s="1"/>
      <c r="F114" s="16" t="s">
        <v>163</v>
      </c>
      <c r="G114" s="16" t="s">
        <v>265</v>
      </c>
      <c r="H114" s="17" t="s">
        <v>727</v>
      </c>
      <c r="I114" s="59">
        <v>48.7312</v>
      </c>
      <c r="J114" s="18">
        <f t="shared" si="3"/>
        <v>58.47744</v>
      </c>
      <c r="K114" s="72">
        <v>0.23</v>
      </c>
      <c r="L114" s="73">
        <f t="shared" si="2"/>
        <v>0</v>
      </c>
      <c r="M114" s="19"/>
      <c r="N114" s="19"/>
      <c r="O114" s="19"/>
    </row>
    <row r="115" spans="1:15" ht="66">
      <c r="A115" s="16">
        <v>111</v>
      </c>
      <c r="B115" s="16" t="s">
        <v>681</v>
      </c>
      <c r="C115" s="16" t="s">
        <v>636</v>
      </c>
      <c r="D115" s="16" t="s">
        <v>40</v>
      </c>
      <c r="E115" s="1"/>
      <c r="F115" s="22" t="s">
        <v>152</v>
      </c>
      <c r="G115" s="16" t="s">
        <v>263</v>
      </c>
      <c r="H115" s="17">
        <v>118748703</v>
      </c>
      <c r="I115" s="59">
        <v>8.8</v>
      </c>
      <c r="J115" s="18">
        <f t="shared" si="3"/>
        <v>10.56</v>
      </c>
      <c r="K115" s="72">
        <v>0.23</v>
      </c>
      <c r="L115" s="73">
        <f t="shared" si="2"/>
        <v>0</v>
      </c>
      <c r="M115" s="19"/>
      <c r="N115" s="19"/>
      <c r="O115" s="19"/>
    </row>
    <row r="116" spans="1:15" ht="186">
      <c r="A116" s="16">
        <v>112</v>
      </c>
      <c r="B116" s="16" t="s">
        <v>879</v>
      </c>
      <c r="C116" s="16" t="s">
        <v>636</v>
      </c>
      <c r="D116" s="16" t="s">
        <v>38</v>
      </c>
      <c r="E116" s="1"/>
      <c r="F116" s="22" t="s">
        <v>164</v>
      </c>
      <c r="G116" s="16" t="s">
        <v>263</v>
      </c>
      <c r="H116" s="17">
        <v>116120500</v>
      </c>
      <c r="I116" s="59">
        <v>15.95</v>
      </c>
      <c r="J116" s="18">
        <f t="shared" si="3"/>
        <v>19.139999999999997</v>
      </c>
      <c r="K116" s="72">
        <v>0.23</v>
      </c>
      <c r="L116" s="73">
        <f t="shared" si="2"/>
        <v>0</v>
      </c>
      <c r="M116" s="19"/>
      <c r="N116" s="19"/>
      <c r="O116" s="19"/>
    </row>
    <row r="117" spans="1:15" ht="78">
      <c r="A117" s="16">
        <v>113</v>
      </c>
      <c r="B117" s="16" t="s">
        <v>607</v>
      </c>
      <c r="C117" s="16" t="s">
        <v>636</v>
      </c>
      <c r="D117" s="16" t="s">
        <v>40</v>
      </c>
      <c r="E117" s="1"/>
      <c r="F117" s="16" t="s">
        <v>165</v>
      </c>
      <c r="G117" s="16" t="s">
        <v>262</v>
      </c>
      <c r="H117" s="17" t="s">
        <v>281</v>
      </c>
      <c r="I117" s="62">
        <v>103.376</v>
      </c>
      <c r="J117" s="18">
        <f t="shared" si="3"/>
        <v>124.0512</v>
      </c>
      <c r="K117" s="72">
        <v>0.23</v>
      </c>
      <c r="L117" s="73">
        <f t="shared" si="2"/>
        <v>0</v>
      </c>
      <c r="M117" s="19"/>
      <c r="N117" s="19"/>
      <c r="O117" s="19"/>
    </row>
    <row r="118" spans="1:15" ht="183">
      <c r="A118" s="16">
        <v>114</v>
      </c>
      <c r="B118" s="16" t="s">
        <v>668</v>
      </c>
      <c r="C118" s="16" t="s">
        <v>636</v>
      </c>
      <c r="D118" s="16" t="s">
        <v>645</v>
      </c>
      <c r="E118" s="53"/>
      <c r="F118" s="22" t="s">
        <v>134</v>
      </c>
      <c r="G118" s="16" t="s">
        <v>263</v>
      </c>
      <c r="H118" s="17">
        <v>117941206</v>
      </c>
      <c r="I118" s="59">
        <v>5.712</v>
      </c>
      <c r="J118" s="18">
        <f t="shared" si="3"/>
        <v>6.854399999999999</v>
      </c>
      <c r="K118" s="72">
        <v>0.23</v>
      </c>
      <c r="L118" s="73">
        <f t="shared" si="2"/>
        <v>0</v>
      </c>
      <c r="M118" s="19"/>
      <c r="N118" s="19"/>
      <c r="O118" s="19"/>
    </row>
    <row r="119" spans="1:15" ht="234">
      <c r="A119" s="16">
        <v>115</v>
      </c>
      <c r="B119" s="16" t="s">
        <v>669</v>
      </c>
      <c r="C119" s="16" t="s">
        <v>32</v>
      </c>
      <c r="D119" s="16" t="s">
        <v>649</v>
      </c>
      <c r="E119" s="1"/>
      <c r="F119" s="16" t="s">
        <v>166</v>
      </c>
      <c r="G119" s="16" t="s">
        <v>263</v>
      </c>
      <c r="H119" s="17">
        <v>427179209</v>
      </c>
      <c r="I119" s="59">
        <v>50.6</v>
      </c>
      <c r="J119" s="18">
        <f t="shared" si="3"/>
        <v>60.72</v>
      </c>
      <c r="K119" s="72">
        <v>0.23</v>
      </c>
      <c r="L119" s="73">
        <f t="shared" si="2"/>
        <v>0</v>
      </c>
      <c r="M119" s="19"/>
      <c r="N119" s="19"/>
      <c r="O119" s="19"/>
    </row>
    <row r="120" spans="1:15" s="20" customFormat="1" ht="63">
      <c r="A120" s="16">
        <v>116</v>
      </c>
      <c r="B120" s="16" t="s">
        <v>52</v>
      </c>
      <c r="C120" s="16" t="s">
        <v>32</v>
      </c>
      <c r="D120" s="16" t="s">
        <v>649</v>
      </c>
      <c r="E120" s="1"/>
      <c r="F120" s="16" t="s">
        <v>99</v>
      </c>
      <c r="G120" s="16" t="s">
        <v>263</v>
      </c>
      <c r="H120" s="17">
        <v>413846904</v>
      </c>
      <c r="I120" s="59">
        <v>13.64</v>
      </c>
      <c r="J120" s="18">
        <f t="shared" si="3"/>
        <v>16.368</v>
      </c>
      <c r="K120" s="72">
        <v>0.23</v>
      </c>
      <c r="L120" s="74">
        <f t="shared" si="2"/>
        <v>0</v>
      </c>
      <c r="M120" s="19"/>
      <c r="N120" s="19"/>
      <c r="O120" s="19"/>
    </row>
    <row r="121" spans="1:15" ht="147">
      <c r="A121" s="16">
        <v>117</v>
      </c>
      <c r="B121" s="16" t="s">
        <v>907</v>
      </c>
      <c r="C121" s="16" t="s">
        <v>636</v>
      </c>
      <c r="D121" s="16" t="s">
        <v>645</v>
      </c>
      <c r="E121" s="53"/>
      <c r="F121" s="22" t="s">
        <v>167</v>
      </c>
      <c r="G121" s="16" t="s">
        <v>263</v>
      </c>
      <c r="H121" s="17">
        <v>115382101</v>
      </c>
      <c r="I121" s="59">
        <v>12.32</v>
      </c>
      <c r="J121" s="18">
        <f t="shared" si="3"/>
        <v>14.783999999999999</v>
      </c>
      <c r="K121" s="72">
        <v>0.23</v>
      </c>
      <c r="L121" s="73">
        <f t="shared" si="2"/>
        <v>0</v>
      </c>
      <c r="M121" s="19"/>
      <c r="N121" s="19"/>
      <c r="O121" s="19"/>
    </row>
    <row r="122" spans="1:15" ht="57">
      <c r="A122" s="16">
        <v>118</v>
      </c>
      <c r="B122" s="16" t="s">
        <v>622</v>
      </c>
      <c r="C122" s="16"/>
      <c r="D122" s="16" t="s">
        <v>41</v>
      </c>
      <c r="E122" s="1"/>
      <c r="F122" s="16" t="s">
        <v>168</v>
      </c>
      <c r="G122" s="16" t="s">
        <v>263</v>
      </c>
      <c r="H122" s="17">
        <v>165753132</v>
      </c>
      <c r="I122" s="59">
        <v>5.94</v>
      </c>
      <c r="J122" s="18">
        <f t="shared" si="3"/>
        <v>7.128</v>
      </c>
      <c r="K122" s="72">
        <v>0.23</v>
      </c>
      <c r="L122" s="73">
        <f t="shared" si="2"/>
        <v>0</v>
      </c>
      <c r="M122" s="19"/>
      <c r="N122" s="19"/>
      <c r="O122" s="19"/>
    </row>
    <row r="123" spans="1:15" ht="90">
      <c r="A123" s="16">
        <v>119</v>
      </c>
      <c r="B123" s="16" t="s">
        <v>908</v>
      </c>
      <c r="C123" s="16" t="s">
        <v>636</v>
      </c>
      <c r="D123" s="16" t="s">
        <v>642</v>
      </c>
      <c r="E123" s="1"/>
      <c r="F123" s="24">
        <v>28376</v>
      </c>
      <c r="G123" s="16" t="s">
        <v>263</v>
      </c>
      <c r="H123" s="17">
        <v>214145003</v>
      </c>
      <c r="I123" s="59">
        <v>148.5</v>
      </c>
      <c r="J123" s="18">
        <f t="shared" si="3"/>
        <v>178.2</v>
      </c>
      <c r="K123" s="72">
        <v>0.23</v>
      </c>
      <c r="L123" s="73">
        <f t="shared" si="2"/>
        <v>0</v>
      </c>
      <c r="M123" s="19"/>
      <c r="N123" s="19"/>
      <c r="O123" s="19"/>
    </row>
    <row r="124" spans="1:15" ht="102">
      <c r="A124" s="16">
        <v>120</v>
      </c>
      <c r="B124" s="16" t="s">
        <v>909</v>
      </c>
      <c r="C124" s="16" t="s">
        <v>636</v>
      </c>
      <c r="D124" s="16" t="s">
        <v>649</v>
      </c>
      <c r="E124" s="53"/>
      <c r="F124" s="22" t="s">
        <v>169</v>
      </c>
      <c r="G124" s="16" t="s">
        <v>263</v>
      </c>
      <c r="H124" s="17">
        <v>114855609</v>
      </c>
      <c r="I124" s="59">
        <v>24.75</v>
      </c>
      <c r="J124" s="18">
        <f t="shared" si="3"/>
        <v>29.7</v>
      </c>
      <c r="K124" s="72">
        <v>0.23</v>
      </c>
      <c r="L124" s="73">
        <f t="shared" si="2"/>
        <v>0</v>
      </c>
      <c r="M124" s="19"/>
      <c r="N124" s="19"/>
      <c r="O124" s="19"/>
    </row>
    <row r="125" spans="1:15" s="20" customFormat="1" ht="99">
      <c r="A125" s="16">
        <v>121</v>
      </c>
      <c r="B125" s="16" t="s">
        <v>480</v>
      </c>
      <c r="C125" s="16" t="s">
        <v>636</v>
      </c>
      <c r="D125" s="16" t="s">
        <v>649</v>
      </c>
      <c r="E125" s="1"/>
      <c r="F125" s="16" t="s">
        <v>123</v>
      </c>
      <c r="G125" s="16" t="s">
        <v>263</v>
      </c>
      <c r="H125" s="17">
        <v>115296036</v>
      </c>
      <c r="I125" s="59">
        <v>8.085</v>
      </c>
      <c r="J125" s="18">
        <f t="shared" si="3"/>
        <v>9.702</v>
      </c>
      <c r="K125" s="72">
        <v>0.23</v>
      </c>
      <c r="L125" s="73">
        <f t="shared" si="2"/>
        <v>0</v>
      </c>
      <c r="M125" s="19"/>
      <c r="N125" s="19"/>
      <c r="O125" s="19"/>
    </row>
    <row r="126" spans="1:15" ht="123">
      <c r="A126" s="16">
        <v>122</v>
      </c>
      <c r="B126" s="16" t="s">
        <v>910</v>
      </c>
      <c r="C126" s="16" t="s">
        <v>636</v>
      </c>
      <c r="D126" s="16" t="s">
        <v>649</v>
      </c>
      <c r="E126" s="1"/>
      <c r="F126" s="22" t="s">
        <v>170</v>
      </c>
      <c r="G126" s="16" t="s">
        <v>263</v>
      </c>
      <c r="H126" s="17">
        <v>115642638</v>
      </c>
      <c r="I126" s="59">
        <v>20.9</v>
      </c>
      <c r="J126" s="18">
        <f t="shared" si="3"/>
        <v>25.08</v>
      </c>
      <c r="K126" s="72">
        <v>0.23</v>
      </c>
      <c r="L126" s="73">
        <f t="shared" si="2"/>
        <v>0</v>
      </c>
      <c r="M126" s="19"/>
      <c r="N126" s="19"/>
      <c r="O126" s="19"/>
    </row>
    <row r="127" spans="1:15" ht="75">
      <c r="A127" s="16">
        <v>123</v>
      </c>
      <c r="B127" s="16" t="s">
        <v>911</v>
      </c>
      <c r="C127" s="16" t="s">
        <v>636</v>
      </c>
      <c r="D127" s="16" t="s">
        <v>645</v>
      </c>
      <c r="E127" s="53"/>
      <c r="F127" s="24" t="s">
        <v>171</v>
      </c>
      <c r="G127" s="16" t="s">
        <v>263</v>
      </c>
      <c r="H127" s="17">
        <v>115779700</v>
      </c>
      <c r="I127" s="59">
        <v>114.4</v>
      </c>
      <c r="J127" s="18">
        <f t="shared" si="3"/>
        <v>137.28</v>
      </c>
      <c r="K127" s="72">
        <v>0.23</v>
      </c>
      <c r="L127" s="73">
        <f t="shared" si="2"/>
        <v>0</v>
      </c>
      <c r="M127" s="19"/>
      <c r="N127" s="19"/>
      <c r="O127" s="19"/>
    </row>
    <row r="128" spans="1:15" ht="87">
      <c r="A128" s="16">
        <v>124</v>
      </c>
      <c r="B128" s="16" t="s">
        <v>912</v>
      </c>
      <c r="C128" s="16" t="s">
        <v>636</v>
      </c>
      <c r="D128" s="16" t="s">
        <v>645</v>
      </c>
      <c r="E128" s="53"/>
      <c r="F128" s="22" t="s">
        <v>153</v>
      </c>
      <c r="G128" s="16" t="s">
        <v>263</v>
      </c>
      <c r="H128" s="17">
        <v>117410408</v>
      </c>
      <c r="I128" s="59">
        <v>60.5</v>
      </c>
      <c r="J128" s="18">
        <f t="shared" si="3"/>
        <v>72.6</v>
      </c>
      <c r="K128" s="72">
        <v>0.23</v>
      </c>
      <c r="L128" s="73">
        <f t="shared" si="2"/>
        <v>0</v>
      </c>
      <c r="M128" s="19"/>
      <c r="N128" s="19"/>
      <c r="O128" s="19"/>
    </row>
    <row r="129" spans="1:15" ht="75">
      <c r="A129" s="16">
        <v>125</v>
      </c>
      <c r="B129" s="16" t="s">
        <v>495</v>
      </c>
      <c r="C129" s="16" t="s">
        <v>636</v>
      </c>
      <c r="D129" s="16" t="s">
        <v>642</v>
      </c>
      <c r="E129" s="1"/>
      <c r="F129" s="16" t="s">
        <v>172</v>
      </c>
      <c r="G129" s="16" t="s">
        <v>264</v>
      </c>
      <c r="H129" s="17">
        <v>14304</v>
      </c>
      <c r="I129" s="59">
        <v>368.46880000000004</v>
      </c>
      <c r="J129" s="18">
        <f t="shared" si="3"/>
        <v>442.16256000000004</v>
      </c>
      <c r="K129" s="72">
        <v>0.23</v>
      </c>
      <c r="L129" s="73">
        <f t="shared" si="2"/>
        <v>0</v>
      </c>
      <c r="M129" s="19"/>
      <c r="N129" s="19"/>
      <c r="O129" s="19"/>
    </row>
    <row r="130" spans="1:15" s="20" customFormat="1" ht="78">
      <c r="A130" s="16">
        <v>126</v>
      </c>
      <c r="B130" s="16" t="s">
        <v>913</v>
      </c>
      <c r="C130" s="16"/>
      <c r="D130" s="16" t="s">
        <v>43</v>
      </c>
      <c r="E130" s="1"/>
      <c r="F130" s="16" t="s">
        <v>173</v>
      </c>
      <c r="G130" s="16" t="s">
        <v>282</v>
      </c>
      <c r="H130" s="17">
        <v>199303</v>
      </c>
      <c r="I130" s="59">
        <v>265</v>
      </c>
      <c r="J130" s="18">
        <f t="shared" si="3"/>
        <v>318</v>
      </c>
      <c r="K130" s="72">
        <v>0.23</v>
      </c>
      <c r="L130" s="74">
        <f t="shared" si="2"/>
        <v>0</v>
      </c>
      <c r="M130" s="19"/>
      <c r="N130" s="19"/>
      <c r="O130" s="19"/>
    </row>
    <row r="131" spans="1:15" ht="75">
      <c r="A131" s="16">
        <v>127</v>
      </c>
      <c r="B131" s="16" t="s">
        <v>550</v>
      </c>
      <c r="C131" s="16" t="s">
        <v>636</v>
      </c>
      <c r="D131" s="16" t="s">
        <v>649</v>
      </c>
      <c r="E131" s="1"/>
      <c r="F131" s="22" t="s">
        <v>174</v>
      </c>
      <c r="G131" s="16" t="s">
        <v>263</v>
      </c>
      <c r="H131" s="17">
        <v>113635509</v>
      </c>
      <c r="I131" s="62">
        <v>40.7</v>
      </c>
      <c r="J131" s="18">
        <f t="shared" si="3"/>
        <v>48.84</v>
      </c>
      <c r="K131" s="72">
        <v>0.23</v>
      </c>
      <c r="L131" s="73">
        <f t="shared" si="2"/>
        <v>0</v>
      </c>
      <c r="M131" s="19"/>
      <c r="N131" s="19"/>
      <c r="O131" s="19"/>
    </row>
    <row r="132" spans="1:15" ht="75">
      <c r="A132" s="16">
        <v>128</v>
      </c>
      <c r="B132" s="16" t="s">
        <v>914</v>
      </c>
      <c r="C132" s="16" t="s">
        <v>636</v>
      </c>
      <c r="D132" s="16" t="s">
        <v>29</v>
      </c>
      <c r="E132" s="1"/>
      <c r="F132" s="16" t="s">
        <v>175</v>
      </c>
      <c r="G132" s="16" t="s">
        <v>265</v>
      </c>
      <c r="H132" s="17" t="s">
        <v>283</v>
      </c>
      <c r="I132" s="59">
        <v>155.792</v>
      </c>
      <c r="J132" s="18">
        <f t="shared" si="3"/>
        <v>186.9504</v>
      </c>
      <c r="K132" s="72">
        <v>0.23</v>
      </c>
      <c r="L132" s="73">
        <f t="shared" si="2"/>
        <v>0</v>
      </c>
      <c r="M132" s="19"/>
      <c r="N132" s="19"/>
      <c r="O132" s="19"/>
    </row>
    <row r="133" spans="1:15" ht="159">
      <c r="A133" s="16">
        <v>129</v>
      </c>
      <c r="B133" s="16" t="s">
        <v>608</v>
      </c>
      <c r="C133" s="16" t="s">
        <v>636</v>
      </c>
      <c r="D133" s="16" t="s">
        <v>645</v>
      </c>
      <c r="E133" s="1"/>
      <c r="F133" s="22" t="s">
        <v>176</v>
      </c>
      <c r="G133" s="16" t="s">
        <v>263</v>
      </c>
      <c r="H133" s="17">
        <v>111367401</v>
      </c>
      <c r="I133" s="59">
        <v>78.1</v>
      </c>
      <c r="J133" s="18">
        <f t="shared" si="3"/>
        <v>93.71999999999998</v>
      </c>
      <c r="K133" s="72">
        <v>0.23</v>
      </c>
      <c r="L133" s="73">
        <f aca="true" t="shared" si="4" ref="L133:L196">I133*E133</f>
        <v>0</v>
      </c>
      <c r="M133" s="19"/>
      <c r="N133" s="19"/>
      <c r="O133" s="19"/>
    </row>
    <row r="134" spans="1:15" ht="171">
      <c r="A134" s="16">
        <v>130</v>
      </c>
      <c r="B134" s="16" t="s">
        <v>762</v>
      </c>
      <c r="C134" s="16" t="s">
        <v>636</v>
      </c>
      <c r="D134" s="16" t="s">
        <v>645</v>
      </c>
      <c r="E134" s="1"/>
      <c r="F134" s="22" t="s">
        <v>177</v>
      </c>
      <c r="G134" s="16" t="s">
        <v>263</v>
      </c>
      <c r="H134" s="17">
        <v>111395800</v>
      </c>
      <c r="I134" s="59">
        <v>75.9</v>
      </c>
      <c r="J134" s="18">
        <f aca="true" t="shared" si="5" ref="J134:J197">I134*1.2</f>
        <v>91.08</v>
      </c>
      <c r="K134" s="72">
        <v>0.23</v>
      </c>
      <c r="L134" s="73">
        <f t="shared" si="4"/>
        <v>0</v>
      </c>
      <c r="M134" s="19"/>
      <c r="N134" s="19"/>
      <c r="O134" s="19"/>
    </row>
    <row r="135" spans="1:15" ht="111">
      <c r="A135" s="16">
        <v>131</v>
      </c>
      <c r="B135" s="16" t="s">
        <v>609</v>
      </c>
      <c r="C135" s="16" t="s">
        <v>636</v>
      </c>
      <c r="D135" s="16" t="s">
        <v>35</v>
      </c>
      <c r="E135" s="53"/>
      <c r="F135" s="22" t="s">
        <v>178</v>
      </c>
      <c r="G135" s="16" t="s">
        <v>263</v>
      </c>
      <c r="H135" s="17">
        <v>118143221</v>
      </c>
      <c r="I135" s="59">
        <v>183.7</v>
      </c>
      <c r="J135" s="18">
        <f t="shared" si="5"/>
        <v>220.43999999999997</v>
      </c>
      <c r="K135" s="72">
        <v>0.23</v>
      </c>
      <c r="L135" s="73">
        <f t="shared" si="4"/>
        <v>0</v>
      </c>
      <c r="M135" s="19"/>
      <c r="N135" s="19"/>
      <c r="O135" s="19"/>
    </row>
    <row r="136" spans="1:15" ht="183">
      <c r="A136" s="16">
        <v>132</v>
      </c>
      <c r="B136" s="16" t="s">
        <v>679</v>
      </c>
      <c r="C136" s="16" t="s">
        <v>636</v>
      </c>
      <c r="D136" s="16" t="s">
        <v>645</v>
      </c>
      <c r="E136" s="53"/>
      <c r="F136" s="22" t="s">
        <v>179</v>
      </c>
      <c r="G136" s="16" t="s">
        <v>263</v>
      </c>
      <c r="H136" s="17">
        <v>115758600</v>
      </c>
      <c r="I136" s="59">
        <v>18.7</v>
      </c>
      <c r="J136" s="18">
        <f t="shared" si="5"/>
        <v>22.439999999999998</v>
      </c>
      <c r="K136" s="72">
        <v>0.23</v>
      </c>
      <c r="L136" s="73">
        <f t="shared" si="4"/>
        <v>0</v>
      </c>
      <c r="M136" s="19"/>
      <c r="N136" s="19"/>
      <c r="O136" s="19"/>
    </row>
    <row r="137" spans="1:15" ht="111">
      <c r="A137" s="16">
        <v>133</v>
      </c>
      <c r="B137" s="16" t="s">
        <v>682</v>
      </c>
      <c r="C137" s="16" t="s">
        <v>636</v>
      </c>
      <c r="D137" s="16" t="s">
        <v>645</v>
      </c>
      <c r="E137" s="53"/>
      <c r="F137" s="22" t="s">
        <v>180</v>
      </c>
      <c r="G137" s="16" t="s">
        <v>263</v>
      </c>
      <c r="H137" s="17">
        <v>111390000</v>
      </c>
      <c r="I137" s="59">
        <v>223.3</v>
      </c>
      <c r="J137" s="18">
        <f t="shared" si="5"/>
        <v>267.96</v>
      </c>
      <c r="K137" s="72">
        <v>0.23</v>
      </c>
      <c r="L137" s="73">
        <f t="shared" si="4"/>
        <v>0</v>
      </c>
      <c r="M137" s="19"/>
      <c r="N137" s="19"/>
      <c r="O137" s="19"/>
    </row>
    <row r="138" spans="1:15" ht="159">
      <c r="A138" s="16">
        <v>134</v>
      </c>
      <c r="B138" s="16" t="s">
        <v>683</v>
      </c>
      <c r="C138" s="16" t="s">
        <v>636</v>
      </c>
      <c r="D138" s="16" t="s">
        <v>647</v>
      </c>
      <c r="E138" s="53"/>
      <c r="F138" s="16" t="s">
        <v>181</v>
      </c>
      <c r="G138" s="16" t="s">
        <v>265</v>
      </c>
      <c r="H138" s="17">
        <v>60063</v>
      </c>
      <c r="I138" s="59">
        <v>172.3568</v>
      </c>
      <c r="J138" s="18">
        <f t="shared" si="5"/>
        <v>206.82816</v>
      </c>
      <c r="K138" s="72">
        <v>0.23</v>
      </c>
      <c r="L138" s="73">
        <f t="shared" si="4"/>
        <v>0</v>
      </c>
      <c r="M138" s="19"/>
      <c r="N138" s="19"/>
      <c r="O138" s="19"/>
    </row>
    <row r="139" spans="1:15" ht="147">
      <c r="A139" s="16">
        <v>135</v>
      </c>
      <c r="B139" s="21" t="s">
        <v>443</v>
      </c>
      <c r="C139" s="16" t="s">
        <v>32</v>
      </c>
      <c r="D139" s="16" t="s">
        <v>35</v>
      </c>
      <c r="E139" s="1"/>
      <c r="F139" s="22" t="s">
        <v>182</v>
      </c>
      <c r="G139" s="16" t="s">
        <v>262</v>
      </c>
      <c r="H139" s="17">
        <v>821180424</v>
      </c>
      <c r="I139" s="59">
        <v>53.3008</v>
      </c>
      <c r="J139" s="18">
        <f t="shared" si="5"/>
        <v>63.96096</v>
      </c>
      <c r="K139" s="72">
        <v>0.23</v>
      </c>
      <c r="L139" s="73">
        <f t="shared" si="4"/>
        <v>0</v>
      </c>
      <c r="M139" s="19"/>
      <c r="N139" s="19"/>
      <c r="O139" s="19"/>
    </row>
    <row r="140" spans="1:15" s="20" customFormat="1" ht="51">
      <c r="A140" s="16">
        <v>136</v>
      </c>
      <c r="B140" s="16" t="s">
        <v>444</v>
      </c>
      <c r="C140" s="16" t="s">
        <v>636</v>
      </c>
      <c r="D140" s="16" t="s">
        <v>641</v>
      </c>
      <c r="E140" s="1"/>
      <c r="F140" s="16" t="s">
        <v>183</v>
      </c>
      <c r="G140" s="16" t="s">
        <v>264</v>
      </c>
      <c r="H140" s="17">
        <v>222488</v>
      </c>
      <c r="I140" s="59">
        <v>133.5936</v>
      </c>
      <c r="J140" s="18">
        <f t="shared" si="5"/>
        <v>160.31232</v>
      </c>
      <c r="K140" s="72">
        <v>0.23</v>
      </c>
      <c r="L140" s="73">
        <f t="shared" si="4"/>
        <v>0</v>
      </c>
      <c r="M140" s="19"/>
      <c r="N140" s="19"/>
      <c r="O140" s="19"/>
    </row>
    <row r="141" spans="1:15" ht="75">
      <c r="A141" s="16">
        <v>137</v>
      </c>
      <c r="B141" s="16" t="s">
        <v>588</v>
      </c>
      <c r="C141" s="16" t="s">
        <v>636</v>
      </c>
      <c r="D141" s="16" t="s">
        <v>642</v>
      </c>
      <c r="E141" s="1"/>
      <c r="F141" s="22" t="s">
        <v>184</v>
      </c>
      <c r="G141" s="16" t="s">
        <v>263</v>
      </c>
      <c r="H141" s="17">
        <v>117457210</v>
      </c>
      <c r="I141" s="59">
        <v>81.4</v>
      </c>
      <c r="J141" s="18">
        <f t="shared" si="5"/>
        <v>97.68</v>
      </c>
      <c r="K141" s="72">
        <v>0.23</v>
      </c>
      <c r="L141" s="73">
        <f t="shared" si="4"/>
        <v>0</v>
      </c>
      <c r="M141" s="19"/>
      <c r="N141" s="19"/>
      <c r="O141" s="19"/>
    </row>
    <row r="142" spans="1:15" ht="54">
      <c r="A142" s="16">
        <v>138</v>
      </c>
      <c r="B142" s="16" t="s">
        <v>621</v>
      </c>
      <c r="C142" s="16" t="s">
        <v>32</v>
      </c>
      <c r="D142" s="16" t="s">
        <v>877</v>
      </c>
      <c r="E142" s="53"/>
      <c r="F142" s="22" t="s">
        <v>185</v>
      </c>
      <c r="G142" s="16" t="s">
        <v>263</v>
      </c>
      <c r="H142" s="17">
        <v>168096006</v>
      </c>
      <c r="I142" s="59">
        <v>69.3</v>
      </c>
      <c r="J142" s="18">
        <f t="shared" si="5"/>
        <v>83.16</v>
      </c>
      <c r="K142" s="72">
        <v>0.23</v>
      </c>
      <c r="L142" s="73">
        <f t="shared" si="4"/>
        <v>0</v>
      </c>
      <c r="M142" s="19"/>
      <c r="N142" s="19"/>
      <c r="O142" s="19"/>
    </row>
    <row r="143" spans="1:15" ht="135">
      <c r="A143" s="16">
        <v>139</v>
      </c>
      <c r="B143" s="16" t="s">
        <v>620</v>
      </c>
      <c r="C143" s="16" t="s">
        <v>636</v>
      </c>
      <c r="D143" s="16" t="s">
        <v>642</v>
      </c>
      <c r="E143" s="53"/>
      <c r="F143" s="22" t="s">
        <v>186</v>
      </c>
      <c r="G143" s="16" t="s">
        <v>263</v>
      </c>
      <c r="H143" s="17">
        <v>111366001</v>
      </c>
      <c r="I143" s="59">
        <v>19.47</v>
      </c>
      <c r="J143" s="18">
        <f t="shared" si="5"/>
        <v>23.363999999999997</v>
      </c>
      <c r="K143" s="72">
        <v>0.23</v>
      </c>
      <c r="L143" s="73">
        <f t="shared" si="4"/>
        <v>0</v>
      </c>
      <c r="M143" s="19"/>
      <c r="N143" s="19"/>
      <c r="O143" s="19"/>
    </row>
    <row r="144" spans="1:15" ht="219">
      <c r="A144" s="16">
        <v>140</v>
      </c>
      <c r="B144" s="16" t="s">
        <v>623</v>
      </c>
      <c r="C144" s="16" t="s">
        <v>636</v>
      </c>
      <c r="D144" s="16" t="s">
        <v>645</v>
      </c>
      <c r="E144" s="1"/>
      <c r="F144" s="22" t="s">
        <v>187</v>
      </c>
      <c r="G144" s="16" t="s">
        <v>263</v>
      </c>
      <c r="H144" s="17">
        <v>119028407</v>
      </c>
      <c r="I144" s="59">
        <v>16.5</v>
      </c>
      <c r="J144" s="18">
        <f t="shared" si="5"/>
        <v>19.8</v>
      </c>
      <c r="K144" s="72">
        <v>0.23</v>
      </c>
      <c r="L144" s="73">
        <f t="shared" si="4"/>
        <v>0</v>
      </c>
      <c r="M144" s="19"/>
      <c r="N144" s="19"/>
      <c r="O144" s="19"/>
    </row>
    <row r="145" spans="1:15" ht="99">
      <c r="A145" s="16">
        <v>141</v>
      </c>
      <c r="B145" s="16" t="s">
        <v>390</v>
      </c>
      <c r="C145" s="16" t="s">
        <v>636</v>
      </c>
      <c r="D145" s="16" t="s">
        <v>29</v>
      </c>
      <c r="E145" s="1"/>
      <c r="F145" s="22" t="s">
        <v>188</v>
      </c>
      <c r="G145" s="16" t="s">
        <v>263</v>
      </c>
      <c r="H145" s="17">
        <v>224129505</v>
      </c>
      <c r="I145" s="59">
        <v>261.8</v>
      </c>
      <c r="J145" s="18">
        <f t="shared" si="5"/>
        <v>314.16</v>
      </c>
      <c r="K145" s="72">
        <v>0.23</v>
      </c>
      <c r="L145" s="73">
        <f t="shared" si="4"/>
        <v>0</v>
      </c>
      <c r="M145" s="19"/>
      <c r="N145" s="19"/>
      <c r="O145" s="19"/>
    </row>
    <row r="146" spans="1:15" ht="219">
      <c r="A146" s="16">
        <v>142</v>
      </c>
      <c r="B146" s="16" t="s">
        <v>684</v>
      </c>
      <c r="C146" s="16" t="s">
        <v>636</v>
      </c>
      <c r="D146" s="16" t="s">
        <v>647</v>
      </c>
      <c r="E146" s="53"/>
      <c r="F146" s="22" t="s">
        <v>189</v>
      </c>
      <c r="G146" s="16" t="s">
        <v>263</v>
      </c>
      <c r="H146" s="17">
        <v>116582805</v>
      </c>
      <c r="I146" s="59">
        <v>80.3</v>
      </c>
      <c r="J146" s="18">
        <f t="shared" si="5"/>
        <v>96.36</v>
      </c>
      <c r="K146" s="72">
        <v>0.23</v>
      </c>
      <c r="L146" s="73">
        <f t="shared" si="4"/>
        <v>0</v>
      </c>
      <c r="M146" s="19"/>
      <c r="N146" s="19"/>
      <c r="O146" s="19"/>
    </row>
    <row r="147" spans="1:15" s="20" customFormat="1" ht="54">
      <c r="A147" s="16">
        <v>143</v>
      </c>
      <c r="B147" s="16" t="s">
        <v>624</v>
      </c>
      <c r="C147" s="16" t="s">
        <v>636</v>
      </c>
      <c r="D147" s="16" t="s">
        <v>50</v>
      </c>
      <c r="E147" s="1"/>
      <c r="F147" s="16" t="s">
        <v>108</v>
      </c>
      <c r="G147" s="16" t="s">
        <v>263</v>
      </c>
      <c r="H147" s="17" t="s">
        <v>284</v>
      </c>
      <c r="I147" s="59">
        <v>299.2</v>
      </c>
      <c r="J147" s="18">
        <f t="shared" si="5"/>
        <v>359.03999999999996</v>
      </c>
      <c r="K147" s="72">
        <v>0.23</v>
      </c>
      <c r="L147" s="74">
        <f t="shared" si="4"/>
        <v>0</v>
      </c>
      <c r="M147" s="19"/>
      <c r="N147" s="19"/>
      <c r="O147" s="19"/>
    </row>
    <row r="148" spans="1:15" s="20" customFormat="1" ht="54">
      <c r="A148" s="16">
        <v>144</v>
      </c>
      <c r="B148" s="16" t="s">
        <v>625</v>
      </c>
      <c r="C148" s="16" t="s">
        <v>636</v>
      </c>
      <c r="D148" s="16" t="s">
        <v>50</v>
      </c>
      <c r="E148" s="53"/>
      <c r="F148" s="16" t="s">
        <v>190</v>
      </c>
      <c r="G148" s="16" t="s">
        <v>263</v>
      </c>
      <c r="H148" s="17" t="s">
        <v>285</v>
      </c>
      <c r="I148" s="59">
        <v>78.1</v>
      </c>
      <c r="J148" s="18">
        <f t="shared" si="5"/>
        <v>93.71999999999998</v>
      </c>
      <c r="K148" s="72">
        <v>0.23</v>
      </c>
      <c r="L148" s="74">
        <f t="shared" si="4"/>
        <v>0</v>
      </c>
      <c r="M148" s="19"/>
      <c r="N148" s="19"/>
      <c r="O148" s="19"/>
    </row>
    <row r="149" spans="1:15" ht="171">
      <c r="A149" s="16">
        <v>145</v>
      </c>
      <c r="B149" s="16" t="s">
        <v>685</v>
      </c>
      <c r="C149" s="16" t="s">
        <v>636</v>
      </c>
      <c r="D149" s="16" t="s">
        <v>645</v>
      </c>
      <c r="E149" s="53"/>
      <c r="F149" s="22" t="s">
        <v>191</v>
      </c>
      <c r="G149" s="16" t="s">
        <v>263</v>
      </c>
      <c r="H149" s="17">
        <v>118078707</v>
      </c>
      <c r="I149" s="59">
        <v>15.84</v>
      </c>
      <c r="J149" s="18">
        <f t="shared" si="5"/>
        <v>19.008</v>
      </c>
      <c r="K149" s="72">
        <v>0.23</v>
      </c>
      <c r="L149" s="73">
        <f t="shared" si="4"/>
        <v>0</v>
      </c>
      <c r="M149" s="19"/>
      <c r="N149" s="19"/>
      <c r="O149" s="19"/>
    </row>
    <row r="150" spans="1:15" ht="78">
      <c r="A150" s="16">
        <v>146</v>
      </c>
      <c r="B150" s="21" t="s">
        <v>654</v>
      </c>
      <c r="C150" s="16" t="s">
        <v>636</v>
      </c>
      <c r="D150" s="16" t="s">
        <v>649</v>
      </c>
      <c r="E150" s="1"/>
      <c r="F150" s="22" t="s">
        <v>110</v>
      </c>
      <c r="G150" s="16" t="s">
        <v>263</v>
      </c>
      <c r="H150" s="17">
        <v>274145136</v>
      </c>
      <c r="I150" s="59">
        <v>23.1</v>
      </c>
      <c r="J150" s="18">
        <f t="shared" si="5"/>
        <v>27.720000000000002</v>
      </c>
      <c r="K150" s="72">
        <v>0.23</v>
      </c>
      <c r="L150" s="73">
        <f t="shared" si="4"/>
        <v>0</v>
      </c>
      <c r="M150" s="19"/>
      <c r="N150" s="19"/>
      <c r="O150" s="19"/>
    </row>
    <row r="151" spans="1:15" ht="222">
      <c r="A151" s="16">
        <v>147</v>
      </c>
      <c r="B151" s="16" t="s">
        <v>686</v>
      </c>
      <c r="C151" s="16" t="s">
        <v>636</v>
      </c>
      <c r="D151" s="16" t="s">
        <v>642</v>
      </c>
      <c r="E151" s="1"/>
      <c r="F151" s="22" t="s">
        <v>192</v>
      </c>
      <c r="G151" s="16" t="s">
        <v>263</v>
      </c>
      <c r="H151" s="17">
        <v>111579109</v>
      </c>
      <c r="I151" s="59">
        <v>23.65</v>
      </c>
      <c r="J151" s="18">
        <f t="shared" si="5"/>
        <v>28.38</v>
      </c>
      <c r="K151" s="72">
        <v>0.23</v>
      </c>
      <c r="L151" s="73">
        <f t="shared" si="4"/>
        <v>0</v>
      </c>
      <c r="M151" s="19"/>
      <c r="N151" s="19"/>
      <c r="O151" s="19"/>
    </row>
    <row r="152" spans="1:15" ht="111">
      <c r="A152" s="16">
        <v>148</v>
      </c>
      <c r="B152" s="21" t="s">
        <v>539</v>
      </c>
      <c r="C152" s="16" t="s">
        <v>636</v>
      </c>
      <c r="D152" s="16" t="s">
        <v>638</v>
      </c>
      <c r="E152" s="53"/>
      <c r="F152" s="22" t="s">
        <v>96</v>
      </c>
      <c r="G152" s="16" t="s">
        <v>263</v>
      </c>
      <c r="H152" s="17">
        <v>114321734</v>
      </c>
      <c r="I152" s="59">
        <v>9.128000000000002</v>
      </c>
      <c r="J152" s="18">
        <f t="shared" si="5"/>
        <v>10.953600000000002</v>
      </c>
      <c r="K152" s="72">
        <v>0.23</v>
      </c>
      <c r="L152" s="73">
        <f t="shared" si="4"/>
        <v>0</v>
      </c>
      <c r="M152" s="19"/>
      <c r="N152" s="19"/>
      <c r="O152" s="19"/>
    </row>
    <row r="153" spans="1:15" ht="99">
      <c r="A153" s="16">
        <v>149</v>
      </c>
      <c r="B153" s="16" t="s">
        <v>69</v>
      </c>
      <c r="C153" s="16" t="s">
        <v>636</v>
      </c>
      <c r="D153" s="16" t="s">
        <v>35</v>
      </c>
      <c r="E153" s="53"/>
      <c r="F153" s="22" t="s">
        <v>141</v>
      </c>
      <c r="G153" s="16" t="s">
        <v>263</v>
      </c>
      <c r="H153" s="17">
        <v>115756008</v>
      </c>
      <c r="I153" s="59">
        <v>25.85</v>
      </c>
      <c r="J153" s="18">
        <f t="shared" si="5"/>
        <v>31.02</v>
      </c>
      <c r="K153" s="72">
        <v>0.23</v>
      </c>
      <c r="L153" s="73">
        <f t="shared" si="4"/>
        <v>0</v>
      </c>
      <c r="M153" s="19"/>
      <c r="N153" s="19"/>
      <c r="O153" s="19"/>
    </row>
    <row r="154" spans="1:15" ht="195">
      <c r="A154" s="16">
        <v>150</v>
      </c>
      <c r="B154" s="16" t="s">
        <v>70</v>
      </c>
      <c r="C154" s="16" t="s">
        <v>636</v>
      </c>
      <c r="D154" s="16" t="s">
        <v>642</v>
      </c>
      <c r="E154" s="53"/>
      <c r="F154" s="22" t="s">
        <v>193</v>
      </c>
      <c r="G154" s="16" t="s">
        <v>263</v>
      </c>
      <c r="H154" s="17">
        <v>117926601</v>
      </c>
      <c r="I154" s="59">
        <v>15.95</v>
      </c>
      <c r="J154" s="18">
        <f t="shared" si="5"/>
        <v>19.139999999999997</v>
      </c>
      <c r="K154" s="72">
        <v>0.23</v>
      </c>
      <c r="L154" s="73">
        <f t="shared" si="4"/>
        <v>0</v>
      </c>
      <c r="M154" s="19"/>
      <c r="N154" s="19"/>
      <c r="O154" s="19"/>
    </row>
    <row r="155" spans="1:15" ht="171">
      <c r="A155" s="16">
        <v>151</v>
      </c>
      <c r="B155" s="16" t="s">
        <v>71</v>
      </c>
      <c r="C155" s="16" t="s">
        <v>636</v>
      </c>
      <c r="D155" s="16" t="s">
        <v>642</v>
      </c>
      <c r="E155" s="53"/>
      <c r="F155" s="22" t="s">
        <v>136</v>
      </c>
      <c r="G155" s="16" t="s">
        <v>263</v>
      </c>
      <c r="H155" s="17">
        <v>111372607</v>
      </c>
      <c r="I155" s="59">
        <v>8.25</v>
      </c>
      <c r="J155" s="18">
        <f t="shared" si="5"/>
        <v>9.9</v>
      </c>
      <c r="K155" s="72">
        <v>0.23</v>
      </c>
      <c r="L155" s="73">
        <f t="shared" si="4"/>
        <v>0</v>
      </c>
      <c r="M155" s="19"/>
      <c r="N155" s="19"/>
      <c r="O155" s="19"/>
    </row>
    <row r="156" spans="1:15" ht="42">
      <c r="A156" s="16">
        <v>152</v>
      </c>
      <c r="B156" s="16" t="s">
        <v>582</v>
      </c>
      <c r="C156" s="16" t="s">
        <v>636</v>
      </c>
      <c r="D156" s="16" t="s">
        <v>647</v>
      </c>
      <c r="E156" s="1"/>
      <c r="F156" s="16" t="s">
        <v>194</v>
      </c>
      <c r="G156" s="16" t="s">
        <v>262</v>
      </c>
      <c r="H156" s="17">
        <v>496285111</v>
      </c>
      <c r="I156" s="59">
        <v>491.656</v>
      </c>
      <c r="J156" s="18">
        <f t="shared" si="5"/>
        <v>589.9872</v>
      </c>
      <c r="K156" s="72">
        <v>0.23</v>
      </c>
      <c r="L156" s="73">
        <f t="shared" si="4"/>
        <v>0</v>
      </c>
      <c r="M156" s="19"/>
      <c r="N156" s="19"/>
      <c r="O156" s="19"/>
    </row>
    <row r="157" spans="1:15" ht="171">
      <c r="A157" s="16">
        <v>153</v>
      </c>
      <c r="B157" s="16" t="s">
        <v>628</v>
      </c>
      <c r="C157" s="16" t="s">
        <v>636</v>
      </c>
      <c r="D157" s="16" t="s">
        <v>649</v>
      </c>
      <c r="E157" s="1"/>
      <c r="F157" s="22" t="s">
        <v>129</v>
      </c>
      <c r="G157" s="16" t="s">
        <v>263</v>
      </c>
      <c r="H157" s="17">
        <v>115691508</v>
      </c>
      <c r="I157" s="59">
        <v>19.8</v>
      </c>
      <c r="J157" s="18">
        <f t="shared" si="5"/>
        <v>23.76</v>
      </c>
      <c r="K157" s="72">
        <v>0.23</v>
      </c>
      <c r="L157" s="73">
        <f t="shared" si="4"/>
        <v>0</v>
      </c>
      <c r="M157" s="19"/>
      <c r="N157" s="19"/>
      <c r="O157" s="19"/>
    </row>
    <row r="158" spans="1:15" ht="174">
      <c r="A158" s="16">
        <v>154</v>
      </c>
      <c r="B158" s="16" t="s">
        <v>898</v>
      </c>
      <c r="C158" s="16" t="s">
        <v>636</v>
      </c>
      <c r="D158" s="16" t="s">
        <v>40</v>
      </c>
      <c r="E158" s="1"/>
      <c r="F158" s="22" t="s">
        <v>195</v>
      </c>
      <c r="G158" s="16" t="s">
        <v>263</v>
      </c>
      <c r="H158" s="17">
        <v>116169409</v>
      </c>
      <c r="I158" s="59">
        <v>16.5</v>
      </c>
      <c r="J158" s="18">
        <f t="shared" si="5"/>
        <v>19.8</v>
      </c>
      <c r="K158" s="72">
        <v>0.23</v>
      </c>
      <c r="L158" s="73">
        <f t="shared" si="4"/>
        <v>0</v>
      </c>
      <c r="M158" s="19"/>
      <c r="N158" s="19"/>
      <c r="O158" s="19"/>
    </row>
    <row r="159" spans="1:15" ht="198">
      <c r="A159" s="16">
        <v>155</v>
      </c>
      <c r="B159" s="16" t="s">
        <v>594</v>
      </c>
      <c r="C159" s="16" t="s">
        <v>636</v>
      </c>
      <c r="D159" s="16" t="s">
        <v>645</v>
      </c>
      <c r="E159" s="53"/>
      <c r="F159" s="22" t="s">
        <v>196</v>
      </c>
      <c r="G159" s="16" t="s">
        <v>263</v>
      </c>
      <c r="H159" s="17">
        <v>117431609</v>
      </c>
      <c r="I159" s="59">
        <v>154</v>
      </c>
      <c r="J159" s="18">
        <f t="shared" si="5"/>
        <v>184.79999999999998</v>
      </c>
      <c r="K159" s="72">
        <v>0.23</v>
      </c>
      <c r="L159" s="73">
        <f t="shared" si="4"/>
        <v>0</v>
      </c>
      <c r="M159" s="19"/>
      <c r="N159" s="19"/>
      <c r="O159" s="19"/>
    </row>
    <row r="160" spans="1:15" ht="111">
      <c r="A160" s="16">
        <v>156</v>
      </c>
      <c r="B160" s="16" t="s">
        <v>687</v>
      </c>
      <c r="C160" s="16" t="s">
        <v>636</v>
      </c>
      <c r="D160" s="16" t="s">
        <v>645</v>
      </c>
      <c r="E160" s="53"/>
      <c r="F160" s="22" t="s">
        <v>197</v>
      </c>
      <c r="G160" s="16" t="s">
        <v>263</v>
      </c>
      <c r="H160" s="17">
        <v>118798103</v>
      </c>
      <c r="I160" s="59">
        <v>35.2</v>
      </c>
      <c r="J160" s="18">
        <f t="shared" si="5"/>
        <v>42.24</v>
      </c>
      <c r="K160" s="72">
        <v>0.23</v>
      </c>
      <c r="L160" s="73">
        <f t="shared" si="4"/>
        <v>0</v>
      </c>
      <c r="M160" s="19"/>
      <c r="N160" s="19"/>
      <c r="O160" s="19"/>
    </row>
    <row r="161" spans="1:15" ht="162">
      <c r="A161" s="16">
        <v>157</v>
      </c>
      <c r="B161" s="16" t="s">
        <v>893</v>
      </c>
      <c r="C161" s="16" t="s">
        <v>636</v>
      </c>
      <c r="D161" s="16" t="s">
        <v>38</v>
      </c>
      <c r="E161" s="53"/>
      <c r="F161" s="22" t="s">
        <v>185</v>
      </c>
      <c r="G161" s="16" t="s">
        <v>263</v>
      </c>
      <c r="H161" s="17">
        <v>118095802</v>
      </c>
      <c r="I161" s="59">
        <v>10.23</v>
      </c>
      <c r="J161" s="18">
        <f t="shared" si="5"/>
        <v>12.276</v>
      </c>
      <c r="K161" s="72">
        <v>0.23</v>
      </c>
      <c r="L161" s="73">
        <f t="shared" si="4"/>
        <v>0</v>
      </c>
      <c r="M161" s="19"/>
      <c r="N161" s="19"/>
      <c r="O161" s="19"/>
    </row>
    <row r="162" spans="1:15" ht="123">
      <c r="A162" s="16">
        <v>158</v>
      </c>
      <c r="B162" s="16" t="s">
        <v>407</v>
      </c>
      <c r="C162" s="16" t="s">
        <v>636</v>
      </c>
      <c r="D162" s="16" t="s">
        <v>645</v>
      </c>
      <c r="E162" s="1"/>
      <c r="F162" s="24">
        <v>1304222</v>
      </c>
      <c r="G162" s="16" t="s">
        <v>263</v>
      </c>
      <c r="H162" s="17">
        <v>114792204</v>
      </c>
      <c r="I162" s="58">
        <v>91.3</v>
      </c>
      <c r="J162" s="18">
        <f t="shared" si="5"/>
        <v>109.55999999999999</v>
      </c>
      <c r="K162" s="72">
        <v>0.23</v>
      </c>
      <c r="L162" s="73">
        <f t="shared" si="4"/>
        <v>0</v>
      </c>
      <c r="M162" s="19"/>
      <c r="N162" s="19"/>
      <c r="O162" s="19"/>
    </row>
    <row r="163" spans="1:15" ht="147">
      <c r="A163" s="16">
        <v>159</v>
      </c>
      <c r="B163" s="16" t="s">
        <v>688</v>
      </c>
      <c r="C163" s="16" t="s">
        <v>32</v>
      </c>
      <c r="D163" s="16" t="s">
        <v>645</v>
      </c>
      <c r="E163" s="53"/>
      <c r="F163" s="22" t="s">
        <v>101</v>
      </c>
      <c r="G163" s="16" t="s">
        <v>263</v>
      </c>
      <c r="H163" s="17">
        <v>428109251</v>
      </c>
      <c r="I163" s="58">
        <v>7.15</v>
      </c>
      <c r="J163" s="18">
        <f t="shared" si="5"/>
        <v>8.58</v>
      </c>
      <c r="K163" s="72">
        <v>0.23</v>
      </c>
      <c r="L163" s="73">
        <f t="shared" si="4"/>
        <v>0</v>
      </c>
      <c r="M163" s="19"/>
      <c r="N163" s="19"/>
      <c r="O163" s="19"/>
    </row>
    <row r="164" spans="1:15" ht="138">
      <c r="A164" s="16">
        <v>160</v>
      </c>
      <c r="B164" s="16" t="s">
        <v>430</v>
      </c>
      <c r="C164" s="16" t="s">
        <v>32</v>
      </c>
      <c r="D164" s="16" t="s">
        <v>649</v>
      </c>
      <c r="E164" s="53"/>
      <c r="F164" s="22" t="s">
        <v>100</v>
      </c>
      <c r="G164" s="16" t="s">
        <v>263</v>
      </c>
      <c r="H164" s="17">
        <v>425749503</v>
      </c>
      <c r="I164" s="59">
        <v>9.02</v>
      </c>
      <c r="J164" s="18">
        <f t="shared" si="5"/>
        <v>10.824</v>
      </c>
      <c r="K164" s="72">
        <v>0.23</v>
      </c>
      <c r="L164" s="73">
        <f t="shared" si="4"/>
        <v>0</v>
      </c>
      <c r="M164" s="19"/>
      <c r="N164" s="19"/>
      <c r="O164" s="19"/>
    </row>
    <row r="165" spans="1:15" ht="171">
      <c r="A165" s="16">
        <v>161</v>
      </c>
      <c r="B165" s="16" t="s">
        <v>586</v>
      </c>
      <c r="C165" s="16" t="s">
        <v>32</v>
      </c>
      <c r="D165" s="16" t="s">
        <v>649</v>
      </c>
      <c r="E165" s="53"/>
      <c r="F165" s="22" t="s">
        <v>198</v>
      </c>
      <c r="G165" s="16" t="s">
        <v>263</v>
      </c>
      <c r="H165" s="17">
        <v>428851933</v>
      </c>
      <c r="I165" s="58">
        <v>8.064000000000002</v>
      </c>
      <c r="J165" s="18">
        <f t="shared" si="5"/>
        <v>9.676800000000002</v>
      </c>
      <c r="K165" s="72">
        <v>0.23</v>
      </c>
      <c r="L165" s="73">
        <f t="shared" si="4"/>
        <v>0</v>
      </c>
      <c r="M165" s="19"/>
      <c r="N165" s="19"/>
      <c r="O165" s="19"/>
    </row>
    <row r="166" spans="1:15" ht="147">
      <c r="A166" s="16">
        <v>162</v>
      </c>
      <c r="B166" s="16" t="s">
        <v>431</v>
      </c>
      <c r="C166" s="16" t="s">
        <v>32</v>
      </c>
      <c r="D166" s="16" t="s">
        <v>645</v>
      </c>
      <c r="E166" s="53"/>
      <c r="F166" s="22" t="s">
        <v>113</v>
      </c>
      <c r="G166" s="16" t="s">
        <v>263</v>
      </c>
      <c r="H166" s="17">
        <v>427468008</v>
      </c>
      <c r="I166" s="58">
        <v>11</v>
      </c>
      <c r="J166" s="18">
        <f t="shared" si="5"/>
        <v>13.2</v>
      </c>
      <c r="K166" s="72">
        <v>0.23</v>
      </c>
      <c r="L166" s="73">
        <f t="shared" si="4"/>
        <v>0</v>
      </c>
      <c r="M166" s="19"/>
      <c r="N166" s="19"/>
      <c r="O166" s="19"/>
    </row>
    <row r="167" spans="1:15" ht="30">
      <c r="A167" s="16">
        <v>163</v>
      </c>
      <c r="B167" s="16" t="s">
        <v>432</v>
      </c>
      <c r="C167" s="16" t="s">
        <v>636</v>
      </c>
      <c r="D167" s="16" t="s">
        <v>649</v>
      </c>
      <c r="E167" s="1"/>
      <c r="F167" s="16" t="s">
        <v>107</v>
      </c>
      <c r="G167" s="16" t="s">
        <v>263</v>
      </c>
      <c r="H167" s="17">
        <v>115752835</v>
      </c>
      <c r="I167" s="58">
        <v>5.83</v>
      </c>
      <c r="J167" s="18">
        <f t="shared" si="5"/>
        <v>6.9959999999999996</v>
      </c>
      <c r="K167" s="72">
        <v>0.23</v>
      </c>
      <c r="L167" s="73">
        <f t="shared" si="4"/>
        <v>0</v>
      </c>
      <c r="M167" s="19"/>
      <c r="N167" s="19"/>
      <c r="O167" s="19"/>
    </row>
    <row r="168" spans="1:15" ht="111">
      <c r="A168" s="16">
        <v>164</v>
      </c>
      <c r="B168" s="16" t="s">
        <v>626</v>
      </c>
      <c r="C168" s="16" t="s">
        <v>636</v>
      </c>
      <c r="D168" s="16" t="s">
        <v>642</v>
      </c>
      <c r="E168" s="53"/>
      <c r="F168" s="22" t="s">
        <v>108</v>
      </c>
      <c r="G168" s="16" t="s">
        <v>263</v>
      </c>
      <c r="H168" s="17">
        <v>118143221</v>
      </c>
      <c r="I168" s="58">
        <v>808.5</v>
      </c>
      <c r="J168" s="18">
        <f t="shared" si="5"/>
        <v>970.1999999999999</v>
      </c>
      <c r="K168" s="72">
        <v>0.23</v>
      </c>
      <c r="L168" s="73">
        <f t="shared" si="4"/>
        <v>0</v>
      </c>
      <c r="M168" s="19"/>
      <c r="N168" s="19"/>
      <c r="O168" s="19"/>
    </row>
    <row r="169" spans="1:15" ht="87">
      <c r="A169" s="16">
        <v>165</v>
      </c>
      <c r="B169" s="16" t="s">
        <v>554</v>
      </c>
      <c r="C169" s="16" t="s">
        <v>636</v>
      </c>
      <c r="D169" s="16" t="s">
        <v>649</v>
      </c>
      <c r="E169" s="53"/>
      <c r="F169" s="27"/>
      <c r="G169" s="16" t="s">
        <v>263</v>
      </c>
      <c r="H169" s="17">
        <v>116947602</v>
      </c>
      <c r="I169" s="58">
        <v>83.6</v>
      </c>
      <c r="J169" s="18">
        <f t="shared" si="5"/>
        <v>100.32</v>
      </c>
      <c r="K169" s="72">
        <v>0.23</v>
      </c>
      <c r="L169" s="73">
        <f t="shared" si="4"/>
        <v>0</v>
      </c>
      <c r="M169" s="19"/>
      <c r="N169" s="19"/>
      <c r="O169" s="19"/>
    </row>
    <row r="170" spans="1:15" ht="219">
      <c r="A170" s="16">
        <v>166</v>
      </c>
      <c r="B170" s="16" t="s">
        <v>689</v>
      </c>
      <c r="C170" s="16" t="s">
        <v>636</v>
      </c>
      <c r="D170" s="16" t="s">
        <v>645</v>
      </c>
      <c r="E170" s="53"/>
      <c r="F170" s="22" t="s">
        <v>199</v>
      </c>
      <c r="G170" s="16" t="s">
        <v>263</v>
      </c>
      <c r="H170" s="17">
        <v>119028407</v>
      </c>
      <c r="I170" s="58">
        <v>16.5</v>
      </c>
      <c r="J170" s="18">
        <f t="shared" si="5"/>
        <v>19.8</v>
      </c>
      <c r="K170" s="72">
        <v>0.23</v>
      </c>
      <c r="L170" s="73">
        <f t="shared" si="4"/>
        <v>0</v>
      </c>
      <c r="M170" s="19"/>
      <c r="N170" s="19"/>
      <c r="O170" s="19"/>
    </row>
    <row r="171" spans="1:15" ht="123">
      <c r="A171" s="16">
        <v>167</v>
      </c>
      <c r="B171" s="23" t="s">
        <v>690</v>
      </c>
      <c r="C171" s="16" t="s">
        <v>636</v>
      </c>
      <c r="D171" s="16" t="s">
        <v>645</v>
      </c>
      <c r="E171" s="53"/>
      <c r="F171" s="22" t="s">
        <v>140</v>
      </c>
      <c r="G171" s="16" t="s">
        <v>263</v>
      </c>
      <c r="H171" s="17">
        <v>119041804</v>
      </c>
      <c r="I171" s="58">
        <v>55</v>
      </c>
      <c r="J171" s="18">
        <f t="shared" si="5"/>
        <v>66</v>
      </c>
      <c r="K171" s="72">
        <v>0.23</v>
      </c>
      <c r="L171" s="73">
        <f t="shared" si="4"/>
        <v>0</v>
      </c>
      <c r="M171" s="19"/>
      <c r="N171" s="19"/>
      <c r="O171" s="19"/>
    </row>
    <row r="172" spans="1:15" ht="147">
      <c r="A172" s="16">
        <v>168</v>
      </c>
      <c r="B172" s="16" t="s">
        <v>903</v>
      </c>
      <c r="C172" s="16" t="s">
        <v>636</v>
      </c>
      <c r="D172" s="16" t="s">
        <v>649</v>
      </c>
      <c r="E172" s="53"/>
      <c r="F172" s="22" t="s">
        <v>126</v>
      </c>
      <c r="G172" s="16" t="s">
        <v>263</v>
      </c>
      <c r="H172" s="17" t="s">
        <v>286</v>
      </c>
      <c r="I172" s="58">
        <v>11.032</v>
      </c>
      <c r="J172" s="18">
        <f t="shared" si="5"/>
        <v>13.2384</v>
      </c>
      <c r="K172" s="72">
        <v>0.23</v>
      </c>
      <c r="L172" s="73">
        <f t="shared" si="4"/>
        <v>0</v>
      </c>
      <c r="M172" s="19"/>
      <c r="N172" s="19"/>
      <c r="O172" s="19"/>
    </row>
    <row r="173" spans="1:15" ht="63">
      <c r="A173" s="16">
        <v>169</v>
      </c>
      <c r="B173" s="16" t="s">
        <v>627</v>
      </c>
      <c r="C173" s="16" t="s">
        <v>636</v>
      </c>
      <c r="D173" s="16" t="s">
        <v>649</v>
      </c>
      <c r="E173" s="1"/>
      <c r="F173" s="22" t="s">
        <v>200</v>
      </c>
      <c r="G173" s="16" t="s">
        <v>263</v>
      </c>
      <c r="H173" s="17" t="s">
        <v>287</v>
      </c>
      <c r="I173" s="58">
        <v>23.1</v>
      </c>
      <c r="J173" s="18">
        <f t="shared" si="5"/>
        <v>27.720000000000002</v>
      </c>
      <c r="K173" s="72">
        <v>0.23</v>
      </c>
      <c r="L173" s="73">
        <f t="shared" si="4"/>
        <v>0</v>
      </c>
      <c r="M173" s="19"/>
      <c r="N173" s="19"/>
      <c r="O173" s="19"/>
    </row>
    <row r="174" spans="1:15" ht="99">
      <c r="A174" s="16">
        <v>170</v>
      </c>
      <c r="B174" s="16" t="s">
        <v>492</v>
      </c>
      <c r="C174" s="16" t="s">
        <v>636</v>
      </c>
      <c r="D174" s="16" t="s">
        <v>649</v>
      </c>
      <c r="E174" s="53"/>
      <c r="F174" s="28" t="s">
        <v>201</v>
      </c>
      <c r="G174" s="16" t="s">
        <v>263</v>
      </c>
      <c r="H174" s="17">
        <v>116284101</v>
      </c>
      <c r="I174" s="58">
        <v>19.656000000000002</v>
      </c>
      <c r="J174" s="18">
        <f t="shared" si="5"/>
        <v>23.587200000000003</v>
      </c>
      <c r="K174" s="72">
        <v>0.23</v>
      </c>
      <c r="L174" s="73">
        <f t="shared" si="4"/>
        <v>0</v>
      </c>
      <c r="M174" s="19"/>
      <c r="N174" s="19"/>
      <c r="O174" s="19"/>
    </row>
    <row r="175" spans="1:15" ht="63">
      <c r="A175" s="16">
        <v>171</v>
      </c>
      <c r="B175" s="16" t="s">
        <v>691</v>
      </c>
      <c r="C175" s="16" t="s">
        <v>636</v>
      </c>
      <c r="D175" s="16" t="s">
        <v>645</v>
      </c>
      <c r="E175" s="1"/>
      <c r="F175" s="22" t="s">
        <v>152</v>
      </c>
      <c r="G175" s="16" t="s">
        <v>263</v>
      </c>
      <c r="H175" s="17">
        <v>118748703</v>
      </c>
      <c r="I175" s="58">
        <v>27.5</v>
      </c>
      <c r="J175" s="18">
        <f t="shared" si="5"/>
        <v>33</v>
      </c>
      <c r="K175" s="72">
        <v>0.23</v>
      </c>
      <c r="L175" s="73">
        <f t="shared" si="4"/>
        <v>0</v>
      </c>
      <c r="M175" s="19"/>
      <c r="N175" s="19"/>
      <c r="O175" s="19"/>
    </row>
    <row r="176" spans="1:15" ht="219">
      <c r="A176" s="16">
        <v>172</v>
      </c>
      <c r="B176" s="21" t="s">
        <v>692</v>
      </c>
      <c r="C176" s="16" t="s">
        <v>636</v>
      </c>
      <c r="D176" s="16" t="s">
        <v>645</v>
      </c>
      <c r="E176" s="53"/>
      <c r="F176" s="22" t="s">
        <v>202</v>
      </c>
      <c r="G176" s="16" t="s">
        <v>263</v>
      </c>
      <c r="H176" s="17">
        <v>111579109</v>
      </c>
      <c r="I176" s="58">
        <v>37.4</v>
      </c>
      <c r="J176" s="18">
        <f t="shared" si="5"/>
        <v>44.879999999999995</v>
      </c>
      <c r="K176" s="72">
        <v>0.23</v>
      </c>
      <c r="L176" s="73">
        <f t="shared" si="4"/>
        <v>0</v>
      </c>
      <c r="M176" s="19"/>
      <c r="N176" s="19"/>
      <c r="O176" s="19"/>
    </row>
    <row r="177" spans="1:15" ht="87">
      <c r="A177" s="16">
        <v>173</v>
      </c>
      <c r="B177" s="16" t="s">
        <v>575</v>
      </c>
      <c r="C177" s="16" t="s">
        <v>636</v>
      </c>
      <c r="D177" s="16" t="s">
        <v>647</v>
      </c>
      <c r="E177" s="1"/>
      <c r="F177" s="22" t="s">
        <v>203</v>
      </c>
      <c r="G177" s="16" t="s">
        <v>263</v>
      </c>
      <c r="H177" s="17">
        <v>118066503</v>
      </c>
      <c r="I177" s="58">
        <v>9.845</v>
      </c>
      <c r="J177" s="18">
        <f t="shared" si="5"/>
        <v>11.814</v>
      </c>
      <c r="K177" s="72">
        <v>0.23</v>
      </c>
      <c r="L177" s="73">
        <f t="shared" si="4"/>
        <v>0</v>
      </c>
      <c r="M177" s="19"/>
      <c r="N177" s="19"/>
      <c r="O177" s="19"/>
    </row>
    <row r="178" spans="1:15" ht="159">
      <c r="A178" s="16">
        <v>174</v>
      </c>
      <c r="B178" s="16" t="s">
        <v>551</v>
      </c>
      <c r="C178" s="16" t="s">
        <v>636</v>
      </c>
      <c r="D178" s="16" t="s">
        <v>35</v>
      </c>
      <c r="E178" s="1"/>
      <c r="F178" s="22" t="s">
        <v>204</v>
      </c>
      <c r="G178" s="16" t="s">
        <v>263</v>
      </c>
      <c r="H178" s="17">
        <v>118085000</v>
      </c>
      <c r="I178" s="58">
        <v>16.5</v>
      </c>
      <c r="J178" s="18">
        <f t="shared" si="5"/>
        <v>19.8</v>
      </c>
      <c r="K178" s="72">
        <v>0.23</v>
      </c>
      <c r="L178" s="73">
        <f t="shared" si="4"/>
        <v>0</v>
      </c>
      <c r="M178" s="19"/>
      <c r="N178" s="19"/>
      <c r="O178" s="19"/>
    </row>
    <row r="179" spans="1:15" ht="183">
      <c r="A179" s="16">
        <v>175</v>
      </c>
      <c r="B179" s="16" t="s">
        <v>718</v>
      </c>
      <c r="C179" s="16" t="s">
        <v>636</v>
      </c>
      <c r="D179" s="16" t="s">
        <v>645</v>
      </c>
      <c r="E179" s="53"/>
      <c r="F179" s="22" t="s">
        <v>205</v>
      </c>
      <c r="G179" s="16" t="s">
        <v>263</v>
      </c>
      <c r="H179" s="29">
        <v>117457203</v>
      </c>
      <c r="I179" s="58">
        <v>19.8</v>
      </c>
      <c r="J179" s="18">
        <f t="shared" si="5"/>
        <v>23.76</v>
      </c>
      <c r="K179" s="72">
        <v>0.23</v>
      </c>
      <c r="L179" s="73">
        <f t="shared" si="4"/>
        <v>0</v>
      </c>
      <c r="M179" s="19"/>
      <c r="N179" s="19"/>
      <c r="O179" s="19"/>
    </row>
    <row r="180" spans="1:15" ht="123">
      <c r="A180" s="16">
        <v>176</v>
      </c>
      <c r="B180" s="16" t="s">
        <v>860</v>
      </c>
      <c r="C180" s="16" t="s">
        <v>636</v>
      </c>
      <c r="D180" s="16" t="s">
        <v>645</v>
      </c>
      <c r="E180" s="53"/>
      <c r="F180" s="22" t="s">
        <v>190</v>
      </c>
      <c r="G180" s="16" t="s">
        <v>263</v>
      </c>
      <c r="H180" s="17">
        <v>117438809</v>
      </c>
      <c r="I180" s="58">
        <v>25.85</v>
      </c>
      <c r="J180" s="18">
        <f t="shared" si="5"/>
        <v>31.02</v>
      </c>
      <c r="K180" s="72">
        <v>0.23</v>
      </c>
      <c r="L180" s="73">
        <f t="shared" si="4"/>
        <v>0</v>
      </c>
      <c r="M180" s="19"/>
      <c r="N180" s="19"/>
      <c r="O180" s="19"/>
    </row>
    <row r="181" spans="1:15" ht="183">
      <c r="A181" s="16">
        <v>177</v>
      </c>
      <c r="B181" s="16" t="s">
        <v>904</v>
      </c>
      <c r="C181" s="16" t="s">
        <v>636</v>
      </c>
      <c r="D181" s="16" t="s">
        <v>645</v>
      </c>
      <c r="E181" s="1"/>
      <c r="F181" s="22" t="s">
        <v>206</v>
      </c>
      <c r="G181" s="16" t="s">
        <v>263</v>
      </c>
      <c r="H181" s="17">
        <v>111369900</v>
      </c>
      <c r="I181" s="58">
        <v>25.3</v>
      </c>
      <c r="J181" s="18">
        <f t="shared" si="5"/>
        <v>30.36</v>
      </c>
      <c r="K181" s="72">
        <v>0.23</v>
      </c>
      <c r="L181" s="73">
        <f t="shared" si="4"/>
        <v>0</v>
      </c>
      <c r="M181" s="19"/>
      <c r="N181" s="19"/>
      <c r="O181" s="19"/>
    </row>
    <row r="182" spans="1:15" ht="99">
      <c r="A182" s="16">
        <v>178</v>
      </c>
      <c r="B182" s="16" t="s">
        <v>905</v>
      </c>
      <c r="C182" s="16" t="s">
        <v>636</v>
      </c>
      <c r="D182" s="16" t="s">
        <v>645</v>
      </c>
      <c r="E182" s="1"/>
      <c r="F182" s="16" t="s">
        <v>207</v>
      </c>
      <c r="G182" s="16" t="s">
        <v>263</v>
      </c>
      <c r="H182" s="17">
        <v>111575207</v>
      </c>
      <c r="I182" s="58">
        <v>61.6</v>
      </c>
      <c r="J182" s="18">
        <f t="shared" si="5"/>
        <v>73.92</v>
      </c>
      <c r="K182" s="72">
        <v>0.23</v>
      </c>
      <c r="L182" s="73">
        <f t="shared" si="4"/>
        <v>0</v>
      </c>
      <c r="M182" s="19"/>
      <c r="N182" s="19"/>
      <c r="O182" s="19"/>
    </row>
    <row r="183" spans="1:15" ht="135">
      <c r="A183" s="16">
        <v>179</v>
      </c>
      <c r="B183" s="16" t="s">
        <v>750</v>
      </c>
      <c r="C183" s="16" t="s">
        <v>636</v>
      </c>
      <c r="D183" s="16" t="s">
        <v>645</v>
      </c>
      <c r="E183" s="1"/>
      <c r="F183" s="22" t="s">
        <v>160</v>
      </c>
      <c r="G183" s="16" t="s">
        <v>263</v>
      </c>
      <c r="H183" s="17">
        <v>116137800</v>
      </c>
      <c r="I183" s="58">
        <v>12.98</v>
      </c>
      <c r="J183" s="18">
        <f t="shared" si="5"/>
        <v>15.576</v>
      </c>
      <c r="K183" s="72">
        <v>0.23</v>
      </c>
      <c r="L183" s="73">
        <f t="shared" si="4"/>
        <v>0</v>
      </c>
      <c r="M183" s="19"/>
      <c r="N183" s="19"/>
      <c r="O183" s="19"/>
    </row>
    <row r="184" spans="1:15" ht="165">
      <c r="A184" s="16">
        <v>180</v>
      </c>
      <c r="B184" s="16" t="s">
        <v>863</v>
      </c>
      <c r="C184" s="16" t="s">
        <v>636</v>
      </c>
      <c r="D184" s="16" t="s">
        <v>645</v>
      </c>
      <c r="E184" s="1"/>
      <c r="F184" s="22" t="s">
        <v>156</v>
      </c>
      <c r="G184" s="16" t="s">
        <v>263</v>
      </c>
      <c r="H184" s="17">
        <v>117420202</v>
      </c>
      <c r="I184" s="58">
        <v>30.8</v>
      </c>
      <c r="J184" s="18">
        <f t="shared" si="5"/>
        <v>36.96</v>
      </c>
      <c r="K184" s="72">
        <v>0.23</v>
      </c>
      <c r="L184" s="73">
        <f t="shared" si="4"/>
        <v>0</v>
      </c>
      <c r="M184" s="19"/>
      <c r="N184" s="19"/>
      <c r="O184" s="19"/>
    </row>
    <row r="185" spans="1:15" ht="147">
      <c r="A185" s="16">
        <v>181</v>
      </c>
      <c r="B185" s="16" t="s">
        <v>861</v>
      </c>
      <c r="C185" s="16" t="s">
        <v>636</v>
      </c>
      <c r="D185" s="16" t="s">
        <v>35</v>
      </c>
      <c r="E185" s="1"/>
      <c r="F185" s="22" t="s">
        <v>208</v>
      </c>
      <c r="G185" s="16" t="s">
        <v>263</v>
      </c>
      <c r="H185" s="17">
        <v>117987000</v>
      </c>
      <c r="I185" s="58">
        <v>18.7</v>
      </c>
      <c r="J185" s="18">
        <f t="shared" si="5"/>
        <v>22.439999999999998</v>
      </c>
      <c r="K185" s="72">
        <v>0.23</v>
      </c>
      <c r="L185" s="73">
        <f t="shared" si="4"/>
        <v>0</v>
      </c>
      <c r="M185" s="19"/>
      <c r="N185" s="19"/>
      <c r="O185" s="19"/>
    </row>
    <row r="186" spans="1:15" ht="186">
      <c r="A186" s="16">
        <v>182</v>
      </c>
      <c r="B186" s="16" t="s">
        <v>629</v>
      </c>
      <c r="C186" s="16" t="s">
        <v>636</v>
      </c>
      <c r="D186" s="16" t="s">
        <v>647</v>
      </c>
      <c r="E186" s="1"/>
      <c r="F186" s="22" t="s">
        <v>179</v>
      </c>
      <c r="G186" s="16" t="s">
        <v>263</v>
      </c>
      <c r="H186" s="17">
        <v>115758600</v>
      </c>
      <c r="I186" s="58">
        <v>6.6</v>
      </c>
      <c r="J186" s="18">
        <f t="shared" si="5"/>
        <v>7.919999999999999</v>
      </c>
      <c r="K186" s="72">
        <v>0.23</v>
      </c>
      <c r="L186" s="73">
        <f t="shared" si="4"/>
        <v>0</v>
      </c>
      <c r="M186" s="19"/>
      <c r="N186" s="19"/>
      <c r="O186" s="19"/>
    </row>
    <row r="187" spans="1:15" ht="186">
      <c r="A187" s="16">
        <v>183</v>
      </c>
      <c r="B187" s="16" t="s">
        <v>867</v>
      </c>
      <c r="C187" s="16" t="s">
        <v>636</v>
      </c>
      <c r="D187" s="16" t="s">
        <v>649</v>
      </c>
      <c r="E187" s="53"/>
      <c r="F187" s="22" t="s">
        <v>209</v>
      </c>
      <c r="G187" s="16" t="s">
        <v>263</v>
      </c>
      <c r="H187" s="29">
        <v>114433204</v>
      </c>
      <c r="I187" s="58">
        <v>13.2</v>
      </c>
      <c r="J187" s="18">
        <f t="shared" si="5"/>
        <v>15.839999999999998</v>
      </c>
      <c r="K187" s="72">
        <v>0.23</v>
      </c>
      <c r="L187" s="73">
        <f t="shared" si="4"/>
        <v>0</v>
      </c>
      <c r="M187" s="19"/>
      <c r="N187" s="19"/>
      <c r="O187" s="19"/>
    </row>
    <row r="188" spans="1:15" s="20" customFormat="1" ht="183">
      <c r="A188" s="16">
        <v>184</v>
      </c>
      <c r="B188" s="16" t="s">
        <v>717</v>
      </c>
      <c r="C188" s="16" t="s">
        <v>636</v>
      </c>
      <c r="D188" s="16" t="s">
        <v>645</v>
      </c>
      <c r="E188" s="1"/>
      <c r="F188" s="22" t="s">
        <v>210</v>
      </c>
      <c r="G188" s="16" t="s">
        <v>263</v>
      </c>
      <c r="H188" s="17">
        <v>117466404</v>
      </c>
      <c r="I188" s="58">
        <v>70.4</v>
      </c>
      <c r="J188" s="18">
        <f t="shared" si="5"/>
        <v>84.48</v>
      </c>
      <c r="K188" s="72">
        <v>0.23</v>
      </c>
      <c r="L188" s="73">
        <f t="shared" si="4"/>
        <v>0</v>
      </c>
      <c r="M188" s="19"/>
      <c r="N188" s="19"/>
      <c r="O188" s="19"/>
    </row>
    <row r="189" spans="1:15" ht="30">
      <c r="A189" s="16">
        <v>185</v>
      </c>
      <c r="B189" s="16" t="s">
        <v>870</v>
      </c>
      <c r="C189" s="16" t="s">
        <v>636</v>
      </c>
      <c r="D189" s="16" t="s">
        <v>637</v>
      </c>
      <c r="E189" s="1"/>
      <c r="F189" s="27"/>
      <c r="G189" s="16" t="s">
        <v>276</v>
      </c>
      <c r="H189" s="17" t="s">
        <v>288</v>
      </c>
      <c r="I189" s="58">
        <v>91.86100000000002</v>
      </c>
      <c r="J189" s="18">
        <f t="shared" si="5"/>
        <v>110.23320000000002</v>
      </c>
      <c r="K189" s="72">
        <v>0.23</v>
      </c>
      <c r="L189" s="73">
        <f t="shared" si="4"/>
        <v>0</v>
      </c>
      <c r="M189" s="19"/>
      <c r="N189" s="19"/>
      <c r="O189" s="19"/>
    </row>
    <row r="190" spans="1:15" ht="30">
      <c r="A190" s="16">
        <v>186</v>
      </c>
      <c r="B190" s="16" t="s">
        <v>556</v>
      </c>
      <c r="C190" s="16" t="s">
        <v>39</v>
      </c>
      <c r="D190" s="16" t="s">
        <v>637</v>
      </c>
      <c r="E190" s="1"/>
      <c r="F190" s="27"/>
      <c r="G190" s="16" t="s">
        <v>276</v>
      </c>
      <c r="H190" s="17" t="s">
        <v>289</v>
      </c>
      <c r="I190" s="58">
        <v>89.188</v>
      </c>
      <c r="J190" s="18">
        <f t="shared" si="5"/>
        <v>107.0256</v>
      </c>
      <c r="K190" s="72">
        <v>0.23</v>
      </c>
      <c r="L190" s="73">
        <f t="shared" si="4"/>
        <v>0</v>
      </c>
      <c r="M190" s="19"/>
      <c r="N190" s="19"/>
      <c r="O190" s="19"/>
    </row>
    <row r="191" spans="1:15" ht="30">
      <c r="A191" s="16">
        <v>187</v>
      </c>
      <c r="B191" s="16" t="s">
        <v>557</v>
      </c>
      <c r="C191" s="16" t="s">
        <v>39</v>
      </c>
      <c r="D191" s="16" t="s">
        <v>637</v>
      </c>
      <c r="E191" s="1"/>
      <c r="F191" s="27"/>
      <c r="G191" s="16" t="s">
        <v>276</v>
      </c>
      <c r="H191" s="17" t="s">
        <v>290</v>
      </c>
      <c r="I191" s="58">
        <v>89.705</v>
      </c>
      <c r="J191" s="18">
        <f t="shared" si="5"/>
        <v>107.646</v>
      </c>
      <c r="K191" s="72">
        <v>0.23</v>
      </c>
      <c r="L191" s="73">
        <f t="shared" si="4"/>
        <v>0</v>
      </c>
      <c r="M191" s="19"/>
      <c r="N191" s="19"/>
      <c r="O191" s="19"/>
    </row>
    <row r="192" spans="1:15" ht="30">
      <c r="A192" s="16">
        <v>188</v>
      </c>
      <c r="B192" s="16" t="s">
        <v>558</v>
      </c>
      <c r="C192" s="16" t="s">
        <v>39</v>
      </c>
      <c r="D192" s="16" t="s">
        <v>637</v>
      </c>
      <c r="E192" s="1"/>
      <c r="F192" s="27"/>
      <c r="G192" s="16" t="s">
        <v>276</v>
      </c>
      <c r="H192" s="17" t="s">
        <v>291</v>
      </c>
      <c r="I192" s="58">
        <v>114.46600000000001</v>
      </c>
      <c r="J192" s="18">
        <f t="shared" si="5"/>
        <v>137.35920000000002</v>
      </c>
      <c r="K192" s="72">
        <v>0.23</v>
      </c>
      <c r="L192" s="73">
        <f t="shared" si="4"/>
        <v>0</v>
      </c>
      <c r="M192" s="19"/>
      <c r="N192" s="19"/>
      <c r="O192" s="19"/>
    </row>
    <row r="193" spans="1:15" ht="30">
      <c r="A193" s="16">
        <v>189</v>
      </c>
      <c r="B193" s="16" t="s">
        <v>559</v>
      </c>
      <c r="C193" s="16" t="s">
        <v>39</v>
      </c>
      <c r="D193" s="16" t="s">
        <v>637</v>
      </c>
      <c r="E193" s="1"/>
      <c r="F193" s="27"/>
      <c r="G193" s="16" t="s">
        <v>276</v>
      </c>
      <c r="H193" s="17" t="s">
        <v>292</v>
      </c>
      <c r="I193" s="58">
        <v>113.08000000000001</v>
      </c>
      <c r="J193" s="18">
        <f t="shared" si="5"/>
        <v>135.696</v>
      </c>
      <c r="K193" s="72">
        <v>0.23</v>
      </c>
      <c r="L193" s="73">
        <f t="shared" si="4"/>
        <v>0</v>
      </c>
      <c r="M193" s="19"/>
      <c r="N193" s="19"/>
      <c r="O193" s="19"/>
    </row>
    <row r="194" spans="1:15" ht="30">
      <c r="A194" s="16">
        <v>190</v>
      </c>
      <c r="B194" s="16" t="s">
        <v>560</v>
      </c>
      <c r="C194" s="16" t="s">
        <v>39</v>
      </c>
      <c r="D194" s="16" t="s">
        <v>637</v>
      </c>
      <c r="E194" s="1"/>
      <c r="F194" s="27"/>
      <c r="G194" s="16" t="s">
        <v>276</v>
      </c>
      <c r="H194" s="17" t="s">
        <v>293</v>
      </c>
      <c r="I194" s="58">
        <v>114.202</v>
      </c>
      <c r="J194" s="18">
        <f t="shared" si="5"/>
        <v>137.0424</v>
      </c>
      <c r="K194" s="72">
        <v>0.23</v>
      </c>
      <c r="L194" s="73">
        <f t="shared" si="4"/>
        <v>0</v>
      </c>
      <c r="M194" s="19"/>
      <c r="N194" s="19"/>
      <c r="O194" s="19"/>
    </row>
    <row r="195" spans="1:15" ht="30">
      <c r="A195" s="16">
        <v>191</v>
      </c>
      <c r="B195" s="16" t="s">
        <v>561</v>
      </c>
      <c r="C195" s="16" t="s">
        <v>39</v>
      </c>
      <c r="D195" s="16" t="s">
        <v>637</v>
      </c>
      <c r="E195" s="1"/>
      <c r="F195" s="27"/>
      <c r="G195" s="16" t="s">
        <v>276</v>
      </c>
      <c r="H195" s="17" t="s">
        <v>294</v>
      </c>
      <c r="I195" s="58">
        <v>91.322</v>
      </c>
      <c r="J195" s="18">
        <f t="shared" si="5"/>
        <v>109.5864</v>
      </c>
      <c r="K195" s="72">
        <v>0.23</v>
      </c>
      <c r="L195" s="73">
        <f t="shared" si="4"/>
        <v>0</v>
      </c>
      <c r="M195" s="19"/>
      <c r="N195" s="19"/>
      <c r="O195" s="19"/>
    </row>
    <row r="196" spans="1:15" ht="30">
      <c r="A196" s="16">
        <v>192</v>
      </c>
      <c r="B196" s="16" t="s">
        <v>868</v>
      </c>
      <c r="C196" s="16" t="s">
        <v>39</v>
      </c>
      <c r="D196" s="16" t="s">
        <v>637</v>
      </c>
      <c r="E196" s="1"/>
      <c r="F196" s="27"/>
      <c r="G196" s="16" t="s">
        <v>276</v>
      </c>
      <c r="H196" s="17" t="s">
        <v>57</v>
      </c>
      <c r="I196" s="58">
        <v>91.806</v>
      </c>
      <c r="J196" s="18">
        <f t="shared" si="5"/>
        <v>110.1672</v>
      </c>
      <c r="K196" s="72">
        <v>0.23</v>
      </c>
      <c r="L196" s="73">
        <f t="shared" si="4"/>
        <v>0</v>
      </c>
      <c r="M196" s="19"/>
      <c r="N196" s="19"/>
      <c r="O196" s="19"/>
    </row>
    <row r="197" spans="1:15" ht="30">
      <c r="A197" s="16">
        <v>193</v>
      </c>
      <c r="B197" s="16" t="s">
        <v>869</v>
      </c>
      <c r="C197" s="16" t="s">
        <v>39</v>
      </c>
      <c r="D197" s="16" t="s">
        <v>637</v>
      </c>
      <c r="E197" s="1"/>
      <c r="F197" s="27"/>
      <c r="G197" s="16" t="s">
        <v>276</v>
      </c>
      <c r="H197" s="17" t="s">
        <v>295</v>
      </c>
      <c r="I197" s="59">
        <v>91.86100000000002</v>
      </c>
      <c r="J197" s="18">
        <f t="shared" si="5"/>
        <v>110.23320000000002</v>
      </c>
      <c r="K197" s="72">
        <v>0.23</v>
      </c>
      <c r="L197" s="73">
        <f aca="true" t="shared" si="6" ref="L197:L260">I197*E197</f>
        <v>0</v>
      </c>
      <c r="M197" s="19"/>
      <c r="N197" s="19"/>
      <c r="O197" s="19"/>
    </row>
    <row r="198" spans="1:15" ht="30">
      <c r="A198" s="16">
        <v>194</v>
      </c>
      <c r="B198" s="16" t="s">
        <v>555</v>
      </c>
      <c r="C198" s="16" t="s">
        <v>39</v>
      </c>
      <c r="D198" s="16" t="s">
        <v>637</v>
      </c>
      <c r="E198" s="1"/>
      <c r="F198" s="27"/>
      <c r="G198" s="16" t="s">
        <v>276</v>
      </c>
      <c r="H198" s="17" t="s">
        <v>296</v>
      </c>
      <c r="I198" s="59">
        <v>92.10300000000001</v>
      </c>
      <c r="J198" s="18">
        <f aca="true" t="shared" si="7" ref="J198:J261">I198*1.2</f>
        <v>110.5236</v>
      </c>
      <c r="K198" s="72">
        <v>0.23</v>
      </c>
      <c r="L198" s="73">
        <f t="shared" si="6"/>
        <v>0</v>
      </c>
      <c r="M198" s="19"/>
      <c r="N198" s="19"/>
      <c r="O198" s="19"/>
    </row>
    <row r="199" spans="1:15" ht="195">
      <c r="A199" s="16">
        <v>195</v>
      </c>
      <c r="B199" s="16" t="s">
        <v>562</v>
      </c>
      <c r="C199" s="16" t="s">
        <v>39</v>
      </c>
      <c r="D199" s="16" t="s">
        <v>35</v>
      </c>
      <c r="E199" s="1"/>
      <c r="F199" s="16" t="s">
        <v>211</v>
      </c>
      <c r="G199" s="16" t="s">
        <v>265</v>
      </c>
      <c r="H199" s="17">
        <v>93352</v>
      </c>
      <c r="I199" s="58">
        <v>91.00300000000001</v>
      </c>
      <c r="J199" s="18">
        <f t="shared" si="7"/>
        <v>109.20360000000001</v>
      </c>
      <c r="K199" s="72">
        <v>0.23</v>
      </c>
      <c r="L199" s="73">
        <f t="shared" si="6"/>
        <v>0</v>
      </c>
      <c r="M199" s="19"/>
      <c r="N199" s="19"/>
      <c r="O199" s="19"/>
    </row>
    <row r="200" spans="1:15" ht="39">
      <c r="A200" s="16">
        <v>196</v>
      </c>
      <c r="B200" s="16" t="s">
        <v>864</v>
      </c>
      <c r="C200" s="16" t="s">
        <v>39</v>
      </c>
      <c r="D200" s="16" t="s">
        <v>35</v>
      </c>
      <c r="E200" s="1"/>
      <c r="F200" s="16" t="s">
        <v>212</v>
      </c>
      <c r="G200" s="16" t="s">
        <v>265</v>
      </c>
      <c r="H200" s="17">
        <v>63180</v>
      </c>
      <c r="I200" s="58">
        <v>61.71200000000001</v>
      </c>
      <c r="J200" s="18">
        <f t="shared" si="7"/>
        <v>74.05440000000002</v>
      </c>
      <c r="K200" s="72">
        <v>0.23</v>
      </c>
      <c r="L200" s="73">
        <f t="shared" si="6"/>
        <v>0</v>
      </c>
      <c r="M200" s="19"/>
      <c r="N200" s="19"/>
      <c r="O200" s="19"/>
    </row>
    <row r="201" spans="1:15" ht="54">
      <c r="A201" s="16">
        <v>197</v>
      </c>
      <c r="B201" s="23" t="s">
        <v>887</v>
      </c>
      <c r="C201" s="16" t="s">
        <v>39</v>
      </c>
      <c r="D201" s="16" t="s">
        <v>29</v>
      </c>
      <c r="E201" s="1"/>
      <c r="F201" s="16" t="s">
        <v>213</v>
      </c>
      <c r="G201" s="16" t="s">
        <v>265</v>
      </c>
      <c r="H201" s="17">
        <v>71768</v>
      </c>
      <c r="I201" s="58">
        <v>783.948</v>
      </c>
      <c r="J201" s="18">
        <f t="shared" si="7"/>
        <v>940.7375999999999</v>
      </c>
      <c r="K201" s="72">
        <v>0.23</v>
      </c>
      <c r="L201" s="73">
        <f t="shared" si="6"/>
        <v>0</v>
      </c>
      <c r="M201" s="19"/>
      <c r="N201" s="19"/>
      <c r="O201" s="19"/>
    </row>
    <row r="202" spans="1:15" ht="102">
      <c r="A202" s="16">
        <v>198</v>
      </c>
      <c r="B202" s="16" t="s">
        <v>44</v>
      </c>
      <c r="C202" s="16" t="s">
        <v>636</v>
      </c>
      <c r="D202" s="16" t="s">
        <v>642</v>
      </c>
      <c r="E202" s="1"/>
      <c r="F202" s="22" t="s">
        <v>214</v>
      </c>
      <c r="G202" s="16" t="s">
        <v>263</v>
      </c>
      <c r="H202" s="17">
        <v>111403608</v>
      </c>
      <c r="I202" s="58">
        <v>23.1</v>
      </c>
      <c r="J202" s="18">
        <f t="shared" si="7"/>
        <v>27.720000000000002</v>
      </c>
      <c r="K202" s="72">
        <v>0.23</v>
      </c>
      <c r="L202" s="73">
        <f t="shared" si="6"/>
        <v>0</v>
      </c>
      <c r="M202" s="19"/>
      <c r="N202" s="19"/>
      <c r="O202" s="19"/>
    </row>
    <row r="203" spans="1:15" ht="186">
      <c r="A203" s="16">
        <v>199</v>
      </c>
      <c r="B203" s="16" t="s">
        <v>865</v>
      </c>
      <c r="C203" s="16" t="s">
        <v>636</v>
      </c>
      <c r="D203" s="16" t="s">
        <v>647</v>
      </c>
      <c r="E203" s="1"/>
      <c r="F203" s="22" t="s">
        <v>215</v>
      </c>
      <c r="G203" s="16" t="s">
        <v>263</v>
      </c>
      <c r="H203" s="17">
        <v>119041804</v>
      </c>
      <c r="I203" s="58">
        <v>20.9</v>
      </c>
      <c r="J203" s="18">
        <f t="shared" si="7"/>
        <v>25.08</v>
      </c>
      <c r="K203" s="72">
        <v>0.23</v>
      </c>
      <c r="L203" s="73">
        <f t="shared" si="6"/>
        <v>0</v>
      </c>
      <c r="M203" s="19"/>
      <c r="N203" s="19"/>
      <c r="O203" s="19"/>
    </row>
    <row r="204" spans="1:15" ht="114">
      <c r="A204" s="16">
        <v>200</v>
      </c>
      <c r="B204" s="21" t="s">
        <v>888</v>
      </c>
      <c r="C204" s="16" t="s">
        <v>636</v>
      </c>
      <c r="D204" s="16" t="s">
        <v>645</v>
      </c>
      <c r="E204" s="1"/>
      <c r="F204" s="16" t="s">
        <v>216</v>
      </c>
      <c r="G204" s="16" t="s">
        <v>262</v>
      </c>
      <c r="H204" s="17">
        <v>904880119</v>
      </c>
      <c r="I204" s="58">
        <v>217.36</v>
      </c>
      <c r="J204" s="18">
        <f t="shared" si="7"/>
        <v>260.832</v>
      </c>
      <c r="K204" s="72">
        <v>0.23</v>
      </c>
      <c r="L204" s="73">
        <f t="shared" si="6"/>
        <v>0</v>
      </c>
      <c r="M204" s="19"/>
      <c r="N204" s="19"/>
      <c r="O204" s="19"/>
    </row>
    <row r="205" spans="1:15" ht="114">
      <c r="A205" s="16">
        <v>201</v>
      </c>
      <c r="B205" s="21" t="s">
        <v>889</v>
      </c>
      <c r="C205" s="16" t="s">
        <v>636</v>
      </c>
      <c r="D205" s="16" t="s">
        <v>647</v>
      </c>
      <c r="E205" s="1"/>
      <c r="F205" s="16" t="s">
        <v>216</v>
      </c>
      <c r="G205" s="16" t="s">
        <v>262</v>
      </c>
      <c r="H205" s="17">
        <v>904880119</v>
      </c>
      <c r="I205" s="58">
        <v>62.55200000000001</v>
      </c>
      <c r="J205" s="18">
        <f t="shared" si="7"/>
        <v>75.06240000000001</v>
      </c>
      <c r="K205" s="72">
        <v>0.23</v>
      </c>
      <c r="L205" s="73">
        <f t="shared" si="6"/>
        <v>0</v>
      </c>
      <c r="M205" s="19"/>
      <c r="N205" s="19"/>
      <c r="O205" s="19"/>
    </row>
    <row r="206" spans="1:15" ht="162">
      <c r="A206" s="16">
        <v>202</v>
      </c>
      <c r="B206" s="16" t="s">
        <v>703</v>
      </c>
      <c r="C206" s="16"/>
      <c r="D206" s="16" t="s">
        <v>31</v>
      </c>
      <c r="E206" s="53"/>
      <c r="F206" s="24">
        <v>27522</v>
      </c>
      <c r="G206" s="16" t="s">
        <v>263</v>
      </c>
      <c r="H206" s="17">
        <v>611026408</v>
      </c>
      <c r="I206" s="58">
        <v>159.5</v>
      </c>
      <c r="J206" s="18">
        <f t="shared" si="7"/>
        <v>191.4</v>
      </c>
      <c r="K206" s="72">
        <v>0.23</v>
      </c>
      <c r="L206" s="73">
        <f t="shared" si="6"/>
        <v>0</v>
      </c>
      <c r="M206" s="19"/>
      <c r="N206" s="19"/>
      <c r="O206" s="19"/>
    </row>
    <row r="207" spans="1:15" ht="87">
      <c r="A207" s="16">
        <v>203</v>
      </c>
      <c r="B207" s="16" t="s">
        <v>704</v>
      </c>
      <c r="C207" s="16"/>
      <c r="D207" s="16" t="s">
        <v>648</v>
      </c>
      <c r="E207" s="1"/>
      <c r="F207" s="16" t="s">
        <v>217</v>
      </c>
      <c r="G207" s="16" t="s">
        <v>264</v>
      </c>
      <c r="H207" s="17" t="s">
        <v>297</v>
      </c>
      <c r="I207" s="58">
        <v>938.952</v>
      </c>
      <c r="J207" s="18">
        <f t="shared" si="7"/>
        <v>1126.7423999999999</v>
      </c>
      <c r="K207" s="72">
        <v>0.23</v>
      </c>
      <c r="L207" s="73">
        <f t="shared" si="6"/>
        <v>0</v>
      </c>
      <c r="M207" s="19"/>
      <c r="N207" s="19"/>
      <c r="O207" s="19"/>
    </row>
    <row r="208" spans="1:15" ht="51">
      <c r="A208" s="16">
        <v>204</v>
      </c>
      <c r="B208" s="16" t="s">
        <v>876</v>
      </c>
      <c r="C208" s="16" t="s">
        <v>636</v>
      </c>
      <c r="D208" s="16" t="s">
        <v>650</v>
      </c>
      <c r="E208" s="53"/>
      <c r="F208" s="27"/>
      <c r="G208" s="16" t="s">
        <v>263</v>
      </c>
      <c r="H208" s="17">
        <v>177661804</v>
      </c>
      <c r="I208" s="58">
        <v>7.59</v>
      </c>
      <c r="J208" s="18">
        <f t="shared" si="7"/>
        <v>9.107999999999999</v>
      </c>
      <c r="K208" s="72">
        <v>0.23</v>
      </c>
      <c r="L208" s="73">
        <f t="shared" si="6"/>
        <v>0</v>
      </c>
      <c r="M208" s="19"/>
      <c r="N208" s="19"/>
      <c r="O208" s="19"/>
    </row>
    <row r="209" spans="1:15" ht="27">
      <c r="A209" s="16">
        <v>205</v>
      </c>
      <c r="B209" s="16" t="s">
        <v>890</v>
      </c>
      <c r="C209" s="16" t="s">
        <v>636</v>
      </c>
      <c r="D209" s="16" t="s">
        <v>642</v>
      </c>
      <c r="E209" s="1"/>
      <c r="F209" s="16" t="s">
        <v>218</v>
      </c>
      <c r="G209" s="16" t="s">
        <v>264</v>
      </c>
      <c r="H209" s="17" t="s">
        <v>298</v>
      </c>
      <c r="I209" s="58">
        <v>193.46800000000002</v>
      </c>
      <c r="J209" s="18">
        <f t="shared" si="7"/>
        <v>232.16160000000002</v>
      </c>
      <c r="K209" s="72">
        <v>0.23</v>
      </c>
      <c r="L209" s="73">
        <f t="shared" si="6"/>
        <v>0</v>
      </c>
      <c r="M209" s="19"/>
      <c r="N209" s="19"/>
      <c r="O209" s="19"/>
    </row>
    <row r="210" spans="1:15" ht="39">
      <c r="A210" s="16">
        <v>206</v>
      </c>
      <c r="B210" s="16" t="s">
        <v>706</v>
      </c>
      <c r="C210" s="16"/>
      <c r="D210" s="16" t="s">
        <v>738</v>
      </c>
      <c r="E210" s="1"/>
      <c r="F210" s="16" t="s">
        <v>219</v>
      </c>
      <c r="G210" s="16" t="s">
        <v>264</v>
      </c>
      <c r="H210" s="17" t="s">
        <v>299</v>
      </c>
      <c r="I210" s="58">
        <v>286.605</v>
      </c>
      <c r="J210" s="18">
        <f t="shared" si="7"/>
        <v>343.926</v>
      </c>
      <c r="K210" s="72">
        <v>0.23</v>
      </c>
      <c r="L210" s="73">
        <f t="shared" si="6"/>
        <v>0</v>
      </c>
      <c r="M210" s="19"/>
      <c r="N210" s="19"/>
      <c r="O210" s="19"/>
    </row>
    <row r="211" spans="1:15" ht="54">
      <c r="A211" s="16">
        <v>207</v>
      </c>
      <c r="B211" s="16" t="s">
        <v>866</v>
      </c>
      <c r="C211" s="16"/>
      <c r="D211" s="16" t="s">
        <v>41</v>
      </c>
      <c r="E211" s="53"/>
      <c r="F211" s="22" t="s">
        <v>101</v>
      </c>
      <c r="G211" s="16" t="s">
        <v>263</v>
      </c>
      <c r="H211" s="17">
        <v>168109336</v>
      </c>
      <c r="I211" s="58">
        <v>5.936</v>
      </c>
      <c r="J211" s="18">
        <f t="shared" si="7"/>
        <v>7.1232</v>
      </c>
      <c r="K211" s="72">
        <v>0.23</v>
      </c>
      <c r="L211" s="73">
        <f t="shared" si="6"/>
        <v>0</v>
      </c>
      <c r="M211" s="19"/>
      <c r="N211" s="19"/>
      <c r="O211" s="19"/>
    </row>
    <row r="212" spans="1:15" ht="234">
      <c r="A212" s="16">
        <v>208</v>
      </c>
      <c r="B212" s="16" t="s">
        <v>23</v>
      </c>
      <c r="C212" s="16" t="s">
        <v>636</v>
      </c>
      <c r="D212" s="16" t="s">
        <v>642</v>
      </c>
      <c r="E212" s="1"/>
      <c r="F212" s="22" t="s">
        <v>220</v>
      </c>
      <c r="G212" s="16" t="s">
        <v>263</v>
      </c>
      <c r="H212" s="17">
        <v>118056709</v>
      </c>
      <c r="I212" s="58">
        <v>11</v>
      </c>
      <c r="J212" s="18">
        <f t="shared" si="7"/>
        <v>13.2</v>
      </c>
      <c r="K212" s="72">
        <v>0.23</v>
      </c>
      <c r="L212" s="73">
        <f t="shared" si="6"/>
        <v>0</v>
      </c>
      <c r="M212" s="19"/>
      <c r="N212" s="19"/>
      <c r="O212" s="19"/>
    </row>
    <row r="213" spans="1:15" ht="162">
      <c r="A213" s="16">
        <v>209</v>
      </c>
      <c r="B213" s="16" t="s">
        <v>441</v>
      </c>
      <c r="C213" s="16" t="s">
        <v>636</v>
      </c>
      <c r="D213" s="16" t="s">
        <v>642</v>
      </c>
      <c r="E213" s="1"/>
      <c r="F213" s="22" t="s">
        <v>176</v>
      </c>
      <c r="G213" s="16" t="s">
        <v>263</v>
      </c>
      <c r="H213" s="17">
        <v>111367401</v>
      </c>
      <c r="I213" s="58">
        <v>45.1</v>
      </c>
      <c r="J213" s="18">
        <f t="shared" si="7"/>
        <v>54.12</v>
      </c>
      <c r="K213" s="72">
        <v>0.23</v>
      </c>
      <c r="L213" s="73">
        <f t="shared" si="6"/>
        <v>0</v>
      </c>
      <c r="M213" s="19"/>
      <c r="N213" s="19"/>
      <c r="O213" s="19"/>
    </row>
    <row r="214" spans="1:15" ht="75">
      <c r="A214" s="16">
        <v>210</v>
      </c>
      <c r="B214" s="16" t="s">
        <v>549</v>
      </c>
      <c r="C214" s="16" t="s">
        <v>636</v>
      </c>
      <c r="D214" s="16" t="s">
        <v>35</v>
      </c>
      <c r="E214" s="1"/>
      <c r="F214" s="16" t="s">
        <v>182</v>
      </c>
      <c r="G214" s="16" t="s">
        <v>276</v>
      </c>
      <c r="H214" s="17" t="s">
        <v>300</v>
      </c>
      <c r="I214" s="59">
        <v>259.028</v>
      </c>
      <c r="J214" s="18">
        <f t="shared" si="7"/>
        <v>310.8336</v>
      </c>
      <c r="K214" s="72">
        <v>0.23</v>
      </c>
      <c r="L214" s="73">
        <f t="shared" si="6"/>
        <v>0</v>
      </c>
      <c r="M214" s="19"/>
      <c r="N214" s="19"/>
      <c r="O214" s="19"/>
    </row>
    <row r="215" spans="1:15" ht="75">
      <c r="A215" s="16">
        <v>211</v>
      </c>
      <c r="B215" s="16" t="s">
        <v>442</v>
      </c>
      <c r="C215" s="16" t="s">
        <v>636</v>
      </c>
      <c r="D215" s="16" t="s">
        <v>35</v>
      </c>
      <c r="E215" s="1"/>
      <c r="F215" s="16" t="s">
        <v>221</v>
      </c>
      <c r="G215" s="16" t="s">
        <v>276</v>
      </c>
      <c r="H215" s="17" t="s">
        <v>301</v>
      </c>
      <c r="I215" s="59">
        <v>350.438</v>
      </c>
      <c r="J215" s="18">
        <f t="shared" si="7"/>
        <v>420.5256</v>
      </c>
      <c r="K215" s="72">
        <v>0.23</v>
      </c>
      <c r="L215" s="73">
        <f t="shared" si="6"/>
        <v>0</v>
      </c>
      <c r="M215" s="19"/>
      <c r="N215" s="19"/>
      <c r="O215" s="19"/>
    </row>
    <row r="216" spans="1:15" ht="51">
      <c r="A216" s="16">
        <v>212</v>
      </c>
      <c r="B216" s="16" t="s">
        <v>764</v>
      </c>
      <c r="C216" s="16" t="s">
        <v>636</v>
      </c>
      <c r="D216" s="16" t="s">
        <v>35</v>
      </c>
      <c r="E216" s="1"/>
      <c r="F216" s="16" t="s">
        <v>222</v>
      </c>
      <c r="G216" s="16" t="s">
        <v>262</v>
      </c>
      <c r="H216" s="17">
        <v>530230492</v>
      </c>
      <c r="I216" s="58">
        <v>157.2704</v>
      </c>
      <c r="J216" s="18">
        <f t="shared" si="7"/>
        <v>188.72448</v>
      </c>
      <c r="K216" s="72">
        <v>0.23</v>
      </c>
      <c r="L216" s="73">
        <f t="shared" si="6"/>
        <v>0</v>
      </c>
      <c r="M216" s="19"/>
      <c r="N216" s="19"/>
      <c r="O216" s="19"/>
    </row>
    <row r="217" spans="1:15" ht="198">
      <c r="A217" s="16">
        <v>213</v>
      </c>
      <c r="B217" s="16" t="s">
        <v>880</v>
      </c>
      <c r="C217" s="16" t="s">
        <v>636</v>
      </c>
      <c r="D217" s="16" t="s">
        <v>643</v>
      </c>
      <c r="E217" s="53"/>
      <c r="F217" s="22" t="s">
        <v>107</v>
      </c>
      <c r="G217" s="16" t="s">
        <v>263</v>
      </c>
      <c r="H217" s="17">
        <v>115752837</v>
      </c>
      <c r="I217" s="58">
        <v>5.040000000000001</v>
      </c>
      <c r="J217" s="18">
        <f t="shared" si="7"/>
        <v>6.048000000000001</v>
      </c>
      <c r="K217" s="72">
        <v>0.23</v>
      </c>
      <c r="L217" s="73">
        <f t="shared" si="6"/>
        <v>0</v>
      </c>
      <c r="M217" s="19"/>
      <c r="N217" s="19"/>
      <c r="O217" s="19"/>
    </row>
    <row r="218" spans="1:15" ht="150">
      <c r="A218" s="16">
        <v>214</v>
      </c>
      <c r="B218" s="16" t="s">
        <v>765</v>
      </c>
      <c r="C218" s="16" t="s">
        <v>636</v>
      </c>
      <c r="D218" s="16" t="s">
        <v>643</v>
      </c>
      <c r="E218" s="1"/>
      <c r="F218" s="22" t="s">
        <v>223</v>
      </c>
      <c r="G218" s="16" t="s">
        <v>263</v>
      </c>
      <c r="H218" s="17">
        <v>115504630</v>
      </c>
      <c r="I218" s="58">
        <v>27.5</v>
      </c>
      <c r="J218" s="18">
        <f t="shared" si="7"/>
        <v>33</v>
      </c>
      <c r="K218" s="72">
        <v>0.23</v>
      </c>
      <c r="L218" s="73">
        <f t="shared" si="6"/>
        <v>0</v>
      </c>
      <c r="M218" s="19"/>
      <c r="N218" s="19"/>
      <c r="O218" s="19"/>
    </row>
    <row r="219" spans="1:15" ht="63">
      <c r="A219" s="16">
        <v>215</v>
      </c>
      <c r="B219" s="16" t="s">
        <v>766</v>
      </c>
      <c r="C219" s="16" t="s">
        <v>636</v>
      </c>
      <c r="D219" s="16" t="s">
        <v>645</v>
      </c>
      <c r="E219" s="1"/>
      <c r="F219" s="22" t="s">
        <v>224</v>
      </c>
      <c r="G219" s="16" t="s">
        <v>263</v>
      </c>
      <c r="H219" s="17">
        <v>115275608</v>
      </c>
      <c r="I219" s="58">
        <v>93.5</v>
      </c>
      <c r="J219" s="18">
        <f t="shared" si="7"/>
        <v>112.2</v>
      </c>
      <c r="K219" s="72">
        <v>0.23</v>
      </c>
      <c r="L219" s="73">
        <f t="shared" si="6"/>
        <v>0</v>
      </c>
      <c r="M219" s="19"/>
      <c r="N219" s="19"/>
      <c r="O219" s="19"/>
    </row>
    <row r="220" spans="1:15" ht="54">
      <c r="A220" s="16">
        <v>216</v>
      </c>
      <c r="B220" s="16" t="s">
        <v>767</v>
      </c>
      <c r="C220" s="16" t="s">
        <v>636</v>
      </c>
      <c r="D220" s="16" t="s">
        <v>649</v>
      </c>
      <c r="E220" s="1"/>
      <c r="F220" s="22" t="s">
        <v>225</v>
      </c>
      <c r="G220" s="16" t="s">
        <v>262</v>
      </c>
      <c r="H220" s="17">
        <v>447150427</v>
      </c>
      <c r="I220" s="58">
        <v>127.46720000000002</v>
      </c>
      <c r="J220" s="18">
        <f t="shared" si="7"/>
        <v>152.96064</v>
      </c>
      <c r="K220" s="72">
        <v>0.23</v>
      </c>
      <c r="L220" s="73">
        <f t="shared" si="6"/>
        <v>0</v>
      </c>
      <c r="M220" s="19"/>
      <c r="N220" s="19"/>
      <c r="O220" s="19"/>
    </row>
    <row r="221" spans="1:15" ht="222">
      <c r="A221" s="16">
        <v>217</v>
      </c>
      <c r="B221" s="16" t="s">
        <v>881</v>
      </c>
      <c r="C221" s="16" t="s">
        <v>636</v>
      </c>
      <c r="D221" s="16" t="s">
        <v>645</v>
      </c>
      <c r="E221" s="1"/>
      <c r="F221" s="16" t="s">
        <v>226</v>
      </c>
      <c r="G221" s="16" t="s">
        <v>263</v>
      </c>
      <c r="H221" s="17">
        <v>117309100</v>
      </c>
      <c r="I221" s="58">
        <v>23.1</v>
      </c>
      <c r="J221" s="18">
        <f t="shared" si="7"/>
        <v>27.720000000000002</v>
      </c>
      <c r="K221" s="72">
        <v>0.23</v>
      </c>
      <c r="L221" s="73">
        <f t="shared" si="6"/>
        <v>0</v>
      </c>
      <c r="M221" s="19"/>
      <c r="N221" s="19"/>
      <c r="O221" s="19"/>
    </row>
    <row r="222" spans="1:15" ht="138">
      <c r="A222" s="16">
        <v>218</v>
      </c>
      <c r="B222" s="16" t="s">
        <v>527</v>
      </c>
      <c r="C222" s="16" t="s">
        <v>636</v>
      </c>
      <c r="D222" s="16" t="s">
        <v>649</v>
      </c>
      <c r="E222" s="53"/>
      <c r="F222" s="22" t="s">
        <v>227</v>
      </c>
      <c r="G222" s="16" t="s">
        <v>263</v>
      </c>
      <c r="H222" s="17">
        <v>111625000</v>
      </c>
      <c r="I222" s="58">
        <v>13.328000000000001</v>
      </c>
      <c r="J222" s="18">
        <f t="shared" si="7"/>
        <v>15.9936</v>
      </c>
      <c r="K222" s="72">
        <v>0.23</v>
      </c>
      <c r="L222" s="73">
        <f t="shared" si="6"/>
        <v>0</v>
      </c>
      <c r="M222" s="19"/>
      <c r="N222" s="19"/>
      <c r="O222" s="19"/>
    </row>
    <row r="223" spans="1:15" ht="126">
      <c r="A223" s="16">
        <v>219</v>
      </c>
      <c r="B223" s="16" t="s">
        <v>528</v>
      </c>
      <c r="C223" s="16"/>
      <c r="D223" s="16" t="s">
        <v>649</v>
      </c>
      <c r="E223" s="1"/>
      <c r="F223" s="16" t="s">
        <v>228</v>
      </c>
      <c r="G223" s="16" t="s">
        <v>263</v>
      </c>
      <c r="H223" s="17">
        <v>757651425</v>
      </c>
      <c r="I223" s="58">
        <v>6.6</v>
      </c>
      <c r="J223" s="18">
        <f t="shared" si="7"/>
        <v>7.919999999999999</v>
      </c>
      <c r="K223" s="72">
        <v>0.23</v>
      </c>
      <c r="L223" s="73">
        <f t="shared" si="6"/>
        <v>0</v>
      </c>
      <c r="M223" s="19"/>
      <c r="N223" s="19"/>
      <c r="O223" s="19"/>
    </row>
    <row r="224" spans="1:15" ht="186">
      <c r="A224" s="16">
        <v>220</v>
      </c>
      <c r="B224" s="16" t="s">
        <v>882</v>
      </c>
      <c r="C224" s="16" t="s">
        <v>636</v>
      </c>
      <c r="D224" s="16" t="s">
        <v>38</v>
      </c>
      <c r="E224" s="1"/>
      <c r="F224" s="22" t="s">
        <v>154</v>
      </c>
      <c r="G224" s="16" t="s">
        <v>263</v>
      </c>
      <c r="H224" s="17">
        <v>117397402</v>
      </c>
      <c r="I224" s="58">
        <v>7.92</v>
      </c>
      <c r="J224" s="18">
        <f t="shared" si="7"/>
        <v>9.504</v>
      </c>
      <c r="K224" s="72">
        <v>0.23</v>
      </c>
      <c r="L224" s="73">
        <f t="shared" si="6"/>
        <v>0</v>
      </c>
      <c r="M224" s="19"/>
      <c r="N224" s="19"/>
      <c r="O224" s="19"/>
    </row>
    <row r="225" spans="1:15" ht="78">
      <c r="A225" s="16">
        <v>221</v>
      </c>
      <c r="B225" s="21" t="s">
        <v>529</v>
      </c>
      <c r="C225" s="16" t="s">
        <v>636</v>
      </c>
      <c r="D225" s="16" t="s">
        <v>649</v>
      </c>
      <c r="E225" s="53"/>
      <c r="F225" s="24">
        <v>28376</v>
      </c>
      <c r="G225" s="16" t="s">
        <v>263</v>
      </c>
      <c r="H225" s="17">
        <v>214145003</v>
      </c>
      <c r="I225" s="58">
        <v>22.55</v>
      </c>
      <c r="J225" s="18">
        <f t="shared" si="7"/>
        <v>27.06</v>
      </c>
      <c r="K225" s="72">
        <v>0.23</v>
      </c>
      <c r="L225" s="73">
        <f t="shared" si="6"/>
        <v>0</v>
      </c>
      <c r="M225" s="19"/>
      <c r="N225" s="19"/>
      <c r="O225" s="19"/>
    </row>
    <row r="226" spans="1:15" ht="210">
      <c r="A226" s="16">
        <v>222</v>
      </c>
      <c r="B226" s="16" t="s">
        <v>530</v>
      </c>
      <c r="C226" s="16" t="s">
        <v>636</v>
      </c>
      <c r="D226" s="16" t="s">
        <v>649</v>
      </c>
      <c r="E226" s="1"/>
      <c r="F226" s="22" t="s">
        <v>150</v>
      </c>
      <c r="G226" s="16" t="s">
        <v>263</v>
      </c>
      <c r="H226" s="17">
        <v>616219904</v>
      </c>
      <c r="I226" s="58">
        <v>26.4</v>
      </c>
      <c r="J226" s="18">
        <f t="shared" si="7"/>
        <v>31.679999999999996</v>
      </c>
      <c r="K226" s="72">
        <v>0.23</v>
      </c>
      <c r="L226" s="73">
        <f t="shared" si="6"/>
        <v>0</v>
      </c>
      <c r="M226" s="19"/>
      <c r="N226" s="19"/>
      <c r="O226" s="19"/>
    </row>
    <row r="227" spans="1:15" ht="111">
      <c r="A227" s="16">
        <v>223</v>
      </c>
      <c r="B227" s="16" t="s">
        <v>531</v>
      </c>
      <c r="C227" s="16"/>
      <c r="D227" s="16" t="s">
        <v>649</v>
      </c>
      <c r="E227" s="1"/>
      <c r="F227" s="22" t="s">
        <v>229</v>
      </c>
      <c r="G227" s="16" t="s">
        <v>262</v>
      </c>
      <c r="H227" s="17">
        <v>487270830</v>
      </c>
      <c r="I227" s="58">
        <v>153.0704</v>
      </c>
      <c r="J227" s="18">
        <f t="shared" si="7"/>
        <v>183.68448</v>
      </c>
      <c r="K227" s="72">
        <v>0.23</v>
      </c>
      <c r="L227" s="73">
        <f t="shared" si="6"/>
        <v>0</v>
      </c>
      <c r="M227" s="19"/>
      <c r="N227" s="19"/>
      <c r="O227" s="19"/>
    </row>
    <row r="228" spans="1:15" ht="93">
      <c r="A228" s="16">
        <v>224</v>
      </c>
      <c r="B228" s="16" t="s">
        <v>532</v>
      </c>
      <c r="C228" s="16"/>
      <c r="D228" s="16" t="s">
        <v>649</v>
      </c>
      <c r="E228" s="1"/>
      <c r="F228" s="16" t="s">
        <v>229</v>
      </c>
      <c r="G228" s="16" t="s">
        <v>263</v>
      </c>
      <c r="H228" s="17">
        <v>614872909</v>
      </c>
      <c r="I228" s="58">
        <v>82.5</v>
      </c>
      <c r="J228" s="18">
        <f t="shared" si="7"/>
        <v>99</v>
      </c>
      <c r="K228" s="72">
        <v>0.23</v>
      </c>
      <c r="L228" s="73">
        <f t="shared" si="6"/>
        <v>0</v>
      </c>
      <c r="M228" s="19"/>
      <c r="N228" s="19"/>
      <c r="O228" s="19"/>
    </row>
    <row r="229" spans="1:15" ht="141">
      <c r="A229" s="16">
        <v>225</v>
      </c>
      <c r="B229" s="16" t="s">
        <v>533</v>
      </c>
      <c r="C229" s="16"/>
      <c r="D229" s="16" t="s">
        <v>649</v>
      </c>
      <c r="E229" s="1"/>
      <c r="F229" s="16" t="s">
        <v>149</v>
      </c>
      <c r="G229" s="16" t="s">
        <v>263</v>
      </c>
      <c r="H229" s="17">
        <v>616284101</v>
      </c>
      <c r="I229" s="58">
        <v>82.5</v>
      </c>
      <c r="J229" s="18">
        <f t="shared" si="7"/>
        <v>99</v>
      </c>
      <c r="K229" s="72">
        <v>0.23</v>
      </c>
      <c r="L229" s="73">
        <f t="shared" si="6"/>
        <v>0</v>
      </c>
      <c r="M229" s="19"/>
      <c r="N229" s="19"/>
      <c r="O229" s="19"/>
    </row>
    <row r="230" spans="1:15" ht="54">
      <c r="A230" s="16">
        <v>226</v>
      </c>
      <c r="B230" s="16" t="s">
        <v>534</v>
      </c>
      <c r="C230" s="16" t="s">
        <v>636</v>
      </c>
      <c r="D230" s="16" t="s">
        <v>29</v>
      </c>
      <c r="E230" s="1"/>
      <c r="F230" s="16" t="s">
        <v>230</v>
      </c>
      <c r="G230" s="16" t="s">
        <v>264</v>
      </c>
      <c r="H230" s="17" t="s">
        <v>302</v>
      </c>
      <c r="I230" s="58">
        <v>89.254</v>
      </c>
      <c r="J230" s="18">
        <f t="shared" si="7"/>
        <v>107.1048</v>
      </c>
      <c r="K230" s="72">
        <v>0.23</v>
      </c>
      <c r="L230" s="73">
        <f t="shared" si="6"/>
        <v>0</v>
      </c>
      <c r="M230" s="19"/>
      <c r="N230" s="19"/>
      <c r="O230" s="19"/>
    </row>
    <row r="231" spans="1:15" ht="174">
      <c r="A231" s="16">
        <v>227</v>
      </c>
      <c r="B231" s="16" t="s">
        <v>535</v>
      </c>
      <c r="C231" s="16" t="s">
        <v>636</v>
      </c>
      <c r="D231" s="16" t="s">
        <v>38</v>
      </c>
      <c r="E231" s="1"/>
      <c r="F231" s="22" t="s">
        <v>127</v>
      </c>
      <c r="G231" s="16" t="s">
        <v>263</v>
      </c>
      <c r="H231" s="17">
        <v>118078707</v>
      </c>
      <c r="I231" s="62">
        <v>10.78</v>
      </c>
      <c r="J231" s="18">
        <f t="shared" si="7"/>
        <v>12.935999999999998</v>
      </c>
      <c r="K231" s="72">
        <v>0.23</v>
      </c>
      <c r="L231" s="73">
        <f t="shared" si="6"/>
        <v>0</v>
      </c>
      <c r="M231" s="19"/>
      <c r="N231" s="19"/>
      <c r="O231" s="19"/>
    </row>
    <row r="232" spans="1:15" ht="54">
      <c r="A232" s="16">
        <v>228</v>
      </c>
      <c r="B232" s="16" t="s">
        <v>536</v>
      </c>
      <c r="C232" s="16"/>
      <c r="D232" s="16" t="s">
        <v>650</v>
      </c>
      <c r="E232" s="1"/>
      <c r="F232" s="30">
        <v>2095581</v>
      </c>
      <c r="G232" s="16" t="s">
        <v>276</v>
      </c>
      <c r="H232" s="17" t="s">
        <v>303</v>
      </c>
      <c r="I232" s="58">
        <v>264.627</v>
      </c>
      <c r="J232" s="18">
        <f t="shared" si="7"/>
        <v>317.5524</v>
      </c>
      <c r="K232" s="72">
        <v>0.23</v>
      </c>
      <c r="L232" s="73">
        <f t="shared" si="6"/>
        <v>0</v>
      </c>
      <c r="M232" s="19"/>
      <c r="N232" s="19"/>
      <c r="O232" s="19"/>
    </row>
    <row r="233" spans="1:15" ht="57">
      <c r="A233" s="16">
        <v>229</v>
      </c>
      <c r="B233" s="16" t="s">
        <v>883</v>
      </c>
      <c r="C233" s="16"/>
      <c r="D233" s="16" t="s">
        <v>41</v>
      </c>
      <c r="E233" s="53"/>
      <c r="F233" s="22" t="s">
        <v>107</v>
      </c>
      <c r="G233" s="16" t="s">
        <v>263</v>
      </c>
      <c r="H233" s="17">
        <v>165753132</v>
      </c>
      <c r="I233" s="58">
        <v>5.936</v>
      </c>
      <c r="J233" s="18">
        <f t="shared" si="7"/>
        <v>7.1232</v>
      </c>
      <c r="K233" s="72">
        <v>0.23</v>
      </c>
      <c r="L233" s="73">
        <f t="shared" si="6"/>
        <v>0</v>
      </c>
      <c r="M233" s="19"/>
      <c r="N233" s="19"/>
      <c r="O233" s="19"/>
    </row>
    <row r="234" spans="1:15" ht="409.5">
      <c r="A234" s="16">
        <v>230</v>
      </c>
      <c r="B234" s="16" t="s">
        <v>537</v>
      </c>
      <c r="C234" s="16"/>
      <c r="D234" s="16" t="s">
        <v>643</v>
      </c>
      <c r="E234" s="1"/>
      <c r="F234" s="16" t="s">
        <v>120</v>
      </c>
      <c r="G234" s="16" t="s">
        <v>264</v>
      </c>
      <c r="H234" s="17">
        <v>77227</v>
      </c>
      <c r="I234" s="58">
        <v>1685.6208000000001</v>
      </c>
      <c r="J234" s="18">
        <f t="shared" si="7"/>
        <v>2022.74496</v>
      </c>
      <c r="K234" s="72">
        <v>0.23</v>
      </c>
      <c r="L234" s="73">
        <f t="shared" si="6"/>
        <v>0</v>
      </c>
      <c r="M234" s="19"/>
      <c r="N234" s="19"/>
      <c r="O234" s="19"/>
    </row>
    <row r="235" spans="1:15" ht="39">
      <c r="A235" s="16">
        <v>231</v>
      </c>
      <c r="B235" s="16" t="s">
        <v>538</v>
      </c>
      <c r="C235" s="16"/>
      <c r="D235" s="16" t="s">
        <v>650</v>
      </c>
      <c r="E235" s="1"/>
      <c r="F235" s="16" t="s">
        <v>231</v>
      </c>
      <c r="G235" s="16" t="s">
        <v>264</v>
      </c>
      <c r="H235" s="17" t="s">
        <v>304</v>
      </c>
      <c r="I235" s="58">
        <v>247.984</v>
      </c>
      <c r="J235" s="18">
        <f t="shared" si="7"/>
        <v>297.5808</v>
      </c>
      <c r="K235" s="72">
        <v>0.23</v>
      </c>
      <c r="L235" s="73">
        <f t="shared" si="6"/>
        <v>0</v>
      </c>
      <c r="M235" s="19"/>
      <c r="N235" s="19"/>
      <c r="O235" s="19"/>
    </row>
    <row r="236" spans="1:15" ht="27">
      <c r="A236" s="16">
        <v>232</v>
      </c>
      <c r="B236" s="16" t="s">
        <v>651</v>
      </c>
      <c r="C236" s="16"/>
      <c r="D236" s="16" t="s">
        <v>637</v>
      </c>
      <c r="E236" s="1"/>
      <c r="F236" s="27"/>
      <c r="G236" s="16" t="s">
        <v>265</v>
      </c>
      <c r="H236" s="17">
        <v>89467</v>
      </c>
      <c r="I236" s="58">
        <v>512.27</v>
      </c>
      <c r="J236" s="18">
        <f t="shared" si="7"/>
        <v>614.7239999999999</v>
      </c>
      <c r="K236" s="72">
        <v>0.23</v>
      </c>
      <c r="L236" s="73">
        <f t="shared" si="6"/>
        <v>0</v>
      </c>
      <c r="M236" s="19"/>
      <c r="N236" s="19"/>
      <c r="O236" s="19"/>
    </row>
    <row r="237" spans="1:15" ht="15">
      <c r="A237" s="16">
        <v>233</v>
      </c>
      <c r="B237" s="16" t="s">
        <v>542</v>
      </c>
      <c r="C237" s="16"/>
      <c r="D237" s="16" t="s">
        <v>605</v>
      </c>
      <c r="E237" s="1"/>
      <c r="F237" s="27"/>
      <c r="G237" s="16" t="s">
        <v>305</v>
      </c>
      <c r="H237" s="17" t="s">
        <v>306</v>
      </c>
      <c r="I237" s="58">
        <v>486.20000000000005</v>
      </c>
      <c r="J237" s="18">
        <f t="shared" si="7"/>
        <v>583.44</v>
      </c>
      <c r="K237" s="72">
        <v>0.23</v>
      </c>
      <c r="L237" s="73">
        <f t="shared" si="6"/>
        <v>0</v>
      </c>
      <c r="M237" s="19"/>
      <c r="N237" s="19"/>
      <c r="O237" s="19"/>
    </row>
    <row r="238" spans="1:15" ht="174">
      <c r="A238" s="16">
        <v>234</v>
      </c>
      <c r="B238" s="16" t="s">
        <v>12</v>
      </c>
      <c r="C238" s="16"/>
      <c r="D238" s="16" t="s">
        <v>645</v>
      </c>
      <c r="E238" s="1"/>
      <c r="F238" s="22" t="s">
        <v>232</v>
      </c>
      <c r="G238" s="16" t="s">
        <v>263</v>
      </c>
      <c r="H238" s="17">
        <v>111397200</v>
      </c>
      <c r="I238" s="58">
        <v>17.6</v>
      </c>
      <c r="J238" s="18">
        <f t="shared" si="7"/>
        <v>21.12</v>
      </c>
      <c r="K238" s="72">
        <v>0.23</v>
      </c>
      <c r="L238" s="73">
        <f t="shared" si="6"/>
        <v>0</v>
      </c>
      <c r="M238" s="19"/>
      <c r="N238" s="19"/>
      <c r="O238" s="19"/>
    </row>
    <row r="239" spans="1:15" s="20" customFormat="1" ht="138">
      <c r="A239" s="16">
        <v>235</v>
      </c>
      <c r="B239" s="16" t="s">
        <v>884</v>
      </c>
      <c r="C239" s="16"/>
      <c r="D239" s="16" t="s">
        <v>645</v>
      </c>
      <c r="E239" s="1"/>
      <c r="F239" s="22" t="s">
        <v>233</v>
      </c>
      <c r="G239" s="16" t="s">
        <v>263</v>
      </c>
      <c r="H239" s="17">
        <v>117381704</v>
      </c>
      <c r="I239" s="58">
        <v>45.65</v>
      </c>
      <c r="J239" s="18">
        <f t="shared" si="7"/>
        <v>54.779999999999994</v>
      </c>
      <c r="K239" s="72">
        <v>0.23</v>
      </c>
      <c r="L239" s="73">
        <f t="shared" si="6"/>
        <v>0</v>
      </c>
      <c r="M239" s="19"/>
      <c r="N239" s="19"/>
      <c r="O239" s="19"/>
    </row>
    <row r="240" spans="1:15" ht="138">
      <c r="A240" s="16">
        <v>236</v>
      </c>
      <c r="B240" s="16" t="s">
        <v>652</v>
      </c>
      <c r="C240" s="16" t="s">
        <v>636</v>
      </c>
      <c r="D240" s="16" t="s">
        <v>645</v>
      </c>
      <c r="E240" s="53"/>
      <c r="F240" s="22" t="s">
        <v>180</v>
      </c>
      <c r="G240" s="16" t="s">
        <v>263</v>
      </c>
      <c r="H240" s="17">
        <v>111390000</v>
      </c>
      <c r="I240" s="58">
        <v>223.3</v>
      </c>
      <c r="J240" s="18">
        <f t="shared" si="7"/>
        <v>267.96</v>
      </c>
      <c r="K240" s="72">
        <v>0.23</v>
      </c>
      <c r="L240" s="73">
        <f t="shared" si="6"/>
        <v>0</v>
      </c>
      <c r="M240" s="19"/>
      <c r="N240" s="19"/>
      <c r="O240" s="19"/>
    </row>
    <row r="241" spans="1:15" ht="162">
      <c r="A241" s="16">
        <v>237</v>
      </c>
      <c r="B241" s="16" t="s">
        <v>11</v>
      </c>
      <c r="C241" s="16" t="s">
        <v>636</v>
      </c>
      <c r="D241" s="16" t="s">
        <v>645</v>
      </c>
      <c r="E241" s="1"/>
      <c r="F241" s="22" t="s">
        <v>234</v>
      </c>
      <c r="G241" s="16" t="s">
        <v>263</v>
      </c>
      <c r="H241" s="17">
        <v>118033700</v>
      </c>
      <c r="I241" s="58">
        <v>209</v>
      </c>
      <c r="J241" s="18">
        <f t="shared" si="7"/>
        <v>250.79999999999998</v>
      </c>
      <c r="K241" s="72">
        <v>0.23</v>
      </c>
      <c r="L241" s="73">
        <f t="shared" si="6"/>
        <v>0</v>
      </c>
      <c r="M241" s="19"/>
      <c r="N241" s="19"/>
      <c r="O241" s="19"/>
    </row>
    <row r="242" spans="1:15" ht="27">
      <c r="A242" s="16">
        <v>238</v>
      </c>
      <c r="B242" s="23" t="s">
        <v>891</v>
      </c>
      <c r="C242" s="16"/>
      <c r="D242" s="16" t="s">
        <v>29</v>
      </c>
      <c r="E242" s="1"/>
      <c r="F242" s="16" t="s">
        <v>235</v>
      </c>
      <c r="G242" s="16" t="s">
        <v>264</v>
      </c>
      <c r="H242" s="17">
        <v>175064</v>
      </c>
      <c r="I242" s="58">
        <v>930.3984</v>
      </c>
      <c r="J242" s="18">
        <f t="shared" si="7"/>
        <v>1116.47808</v>
      </c>
      <c r="K242" s="72">
        <v>0.23</v>
      </c>
      <c r="L242" s="73">
        <f t="shared" si="6"/>
        <v>0</v>
      </c>
      <c r="M242" s="19"/>
      <c r="N242" s="19"/>
      <c r="O242" s="19"/>
    </row>
    <row r="243" spans="1:15" ht="99">
      <c r="A243" s="16">
        <v>239</v>
      </c>
      <c r="B243" s="16" t="s">
        <v>486</v>
      </c>
      <c r="C243" s="16" t="s">
        <v>636</v>
      </c>
      <c r="D243" s="16" t="s">
        <v>645</v>
      </c>
      <c r="E243" s="53"/>
      <c r="F243" s="22" t="s">
        <v>236</v>
      </c>
      <c r="G243" s="16" t="s">
        <v>263</v>
      </c>
      <c r="H243" s="17">
        <v>116140200</v>
      </c>
      <c r="I243" s="58">
        <v>253</v>
      </c>
      <c r="J243" s="18">
        <f t="shared" si="7"/>
        <v>303.59999999999997</v>
      </c>
      <c r="K243" s="72">
        <v>0.23</v>
      </c>
      <c r="L243" s="73">
        <f t="shared" si="6"/>
        <v>0</v>
      </c>
      <c r="M243" s="19"/>
      <c r="N243" s="19"/>
      <c r="O243" s="19"/>
    </row>
    <row r="244" spans="1:15" ht="171">
      <c r="A244" s="16">
        <v>240</v>
      </c>
      <c r="B244" s="16" t="s">
        <v>593</v>
      </c>
      <c r="C244" s="16"/>
      <c r="D244" s="16" t="s">
        <v>35</v>
      </c>
      <c r="E244" s="1"/>
      <c r="F244" s="16" t="s">
        <v>237</v>
      </c>
      <c r="G244" s="16" t="s">
        <v>264</v>
      </c>
      <c r="H244" s="17" t="s">
        <v>307</v>
      </c>
      <c r="I244" s="58">
        <v>438.02000000000004</v>
      </c>
      <c r="J244" s="18">
        <f t="shared" si="7"/>
        <v>525.624</v>
      </c>
      <c r="K244" s="72">
        <v>0.23</v>
      </c>
      <c r="L244" s="73">
        <f t="shared" si="6"/>
        <v>0</v>
      </c>
      <c r="M244" s="19"/>
      <c r="N244" s="19"/>
      <c r="O244" s="19"/>
    </row>
    <row r="245" spans="1:15" ht="159">
      <c r="A245" s="16">
        <v>241</v>
      </c>
      <c r="B245" s="16" t="s">
        <v>606</v>
      </c>
      <c r="C245" s="16"/>
      <c r="D245" s="16" t="s">
        <v>649</v>
      </c>
      <c r="E245" s="1"/>
      <c r="F245" s="28" t="s">
        <v>238</v>
      </c>
      <c r="G245" s="16" t="s">
        <v>264</v>
      </c>
      <c r="H245" s="17">
        <v>271004</v>
      </c>
      <c r="I245" s="58">
        <v>396.837</v>
      </c>
      <c r="J245" s="18">
        <f t="shared" si="7"/>
        <v>476.20439999999996</v>
      </c>
      <c r="K245" s="72">
        <v>0.23</v>
      </c>
      <c r="L245" s="73">
        <f t="shared" si="6"/>
        <v>0</v>
      </c>
      <c r="M245" s="19"/>
      <c r="N245" s="19"/>
      <c r="O245" s="19"/>
    </row>
    <row r="246" spans="1:15" ht="243">
      <c r="A246" s="16">
        <v>242</v>
      </c>
      <c r="B246" s="16" t="s">
        <v>60</v>
      </c>
      <c r="C246" s="16"/>
      <c r="D246" s="16" t="s">
        <v>649</v>
      </c>
      <c r="E246" s="1"/>
      <c r="F246" s="16" t="s">
        <v>117</v>
      </c>
      <c r="G246" s="16" t="s">
        <v>264</v>
      </c>
      <c r="H246" s="17">
        <v>346136</v>
      </c>
      <c r="I246" s="58">
        <v>180.20499999999998</v>
      </c>
      <c r="J246" s="18">
        <f t="shared" si="7"/>
        <v>216.24599999999998</v>
      </c>
      <c r="K246" s="72">
        <v>0.23</v>
      </c>
      <c r="L246" s="73">
        <f t="shared" si="6"/>
        <v>0</v>
      </c>
      <c r="M246" s="19"/>
      <c r="N246" s="19"/>
      <c r="O246" s="19"/>
    </row>
    <row r="247" spans="1:15" s="20" customFormat="1" ht="63">
      <c r="A247" s="16">
        <v>243</v>
      </c>
      <c r="B247" s="16" t="s">
        <v>61</v>
      </c>
      <c r="C247" s="16" t="s">
        <v>636</v>
      </c>
      <c r="D247" s="16" t="s">
        <v>648</v>
      </c>
      <c r="E247" s="1"/>
      <c r="F247" s="28" t="s">
        <v>239</v>
      </c>
      <c r="G247" s="16" t="s">
        <v>262</v>
      </c>
      <c r="H247" s="17">
        <v>122300115</v>
      </c>
      <c r="I247" s="58">
        <v>63.918400000000005</v>
      </c>
      <c r="J247" s="18">
        <f t="shared" si="7"/>
        <v>76.70208000000001</v>
      </c>
      <c r="K247" s="72">
        <v>0.23</v>
      </c>
      <c r="L247" s="73">
        <f t="shared" si="6"/>
        <v>0</v>
      </c>
      <c r="M247" s="19"/>
      <c r="N247" s="19"/>
      <c r="O247" s="19"/>
    </row>
    <row r="248" spans="1:15" ht="138">
      <c r="A248" s="16">
        <v>244</v>
      </c>
      <c r="B248" s="16" t="s">
        <v>21</v>
      </c>
      <c r="C248" s="16" t="s">
        <v>636</v>
      </c>
      <c r="D248" s="16" t="s">
        <v>649</v>
      </c>
      <c r="E248" s="1"/>
      <c r="F248" s="22" t="s">
        <v>119</v>
      </c>
      <c r="G248" s="16" t="s">
        <v>263</v>
      </c>
      <c r="H248" s="17" t="s">
        <v>308</v>
      </c>
      <c r="I248" s="58">
        <v>4.84</v>
      </c>
      <c r="J248" s="18">
        <f t="shared" si="7"/>
        <v>5.808</v>
      </c>
      <c r="K248" s="72">
        <v>0.23</v>
      </c>
      <c r="L248" s="73">
        <f t="shared" si="6"/>
        <v>0</v>
      </c>
      <c r="M248" s="19"/>
      <c r="N248" s="19"/>
      <c r="O248" s="19"/>
    </row>
    <row r="249" spans="1:15" ht="99">
      <c r="A249" s="16">
        <v>245</v>
      </c>
      <c r="B249" s="16" t="s">
        <v>10</v>
      </c>
      <c r="C249" s="16" t="s">
        <v>636</v>
      </c>
      <c r="D249" s="16" t="s">
        <v>645</v>
      </c>
      <c r="E249" s="1"/>
      <c r="F249" s="22" t="s">
        <v>240</v>
      </c>
      <c r="G249" s="16" t="s">
        <v>263</v>
      </c>
      <c r="H249" s="17">
        <v>112620409</v>
      </c>
      <c r="I249" s="58">
        <v>154</v>
      </c>
      <c r="J249" s="18">
        <f t="shared" si="7"/>
        <v>184.79999999999998</v>
      </c>
      <c r="K249" s="72">
        <v>0.23</v>
      </c>
      <c r="L249" s="73">
        <f t="shared" si="6"/>
        <v>0</v>
      </c>
      <c r="M249" s="19"/>
      <c r="N249" s="19"/>
      <c r="O249" s="19"/>
    </row>
    <row r="250" spans="1:15" ht="51">
      <c r="A250" s="21">
        <v>246</v>
      </c>
      <c r="B250" s="16" t="s">
        <v>3</v>
      </c>
      <c r="C250" s="16" t="s">
        <v>636</v>
      </c>
      <c r="D250" s="16" t="s">
        <v>38</v>
      </c>
      <c r="E250" s="1"/>
      <c r="F250" s="16" t="s">
        <v>241</v>
      </c>
      <c r="G250" s="16" t="s">
        <v>276</v>
      </c>
      <c r="H250" s="17">
        <v>105873</v>
      </c>
      <c r="I250" s="58">
        <v>583.44</v>
      </c>
      <c r="J250" s="18">
        <f t="shared" si="7"/>
        <v>700.128</v>
      </c>
      <c r="K250" s="72">
        <v>0.23</v>
      </c>
      <c r="L250" s="73">
        <f t="shared" si="6"/>
        <v>0</v>
      </c>
      <c r="M250" s="19"/>
      <c r="N250" s="19"/>
      <c r="O250" s="19"/>
    </row>
    <row r="251" spans="1:15" ht="279">
      <c r="A251" s="16">
        <v>247</v>
      </c>
      <c r="B251" s="16" t="s">
        <v>885</v>
      </c>
      <c r="C251" s="16" t="s">
        <v>636</v>
      </c>
      <c r="D251" s="16" t="s">
        <v>645</v>
      </c>
      <c r="E251" s="53"/>
      <c r="F251" s="22" t="s">
        <v>113</v>
      </c>
      <c r="G251" s="16" t="s">
        <v>263</v>
      </c>
      <c r="H251" s="17">
        <v>117468009</v>
      </c>
      <c r="I251" s="58">
        <v>12.1</v>
      </c>
      <c r="J251" s="18">
        <f t="shared" si="7"/>
        <v>14.52</v>
      </c>
      <c r="K251" s="72">
        <v>0.23</v>
      </c>
      <c r="L251" s="73">
        <f t="shared" si="6"/>
        <v>0</v>
      </c>
      <c r="M251" s="19"/>
      <c r="N251" s="19"/>
      <c r="O251" s="19"/>
    </row>
    <row r="252" spans="1:15" ht="123">
      <c r="A252" s="16">
        <v>248</v>
      </c>
      <c r="B252" s="16" t="s">
        <v>422</v>
      </c>
      <c r="C252" s="16" t="s">
        <v>636</v>
      </c>
      <c r="D252" s="16" t="s">
        <v>645</v>
      </c>
      <c r="E252" s="1"/>
      <c r="F252" s="22" t="s">
        <v>236</v>
      </c>
      <c r="G252" s="16" t="s">
        <v>263</v>
      </c>
      <c r="H252" s="17">
        <v>116140200</v>
      </c>
      <c r="I252" s="58">
        <v>253</v>
      </c>
      <c r="J252" s="18">
        <f t="shared" si="7"/>
        <v>303.59999999999997</v>
      </c>
      <c r="K252" s="72">
        <v>0.23</v>
      </c>
      <c r="L252" s="73">
        <f t="shared" si="6"/>
        <v>0</v>
      </c>
      <c r="M252" s="19"/>
      <c r="N252" s="19"/>
      <c r="O252" s="19"/>
    </row>
    <row r="253" spans="1:15" ht="123">
      <c r="A253" s="16">
        <v>249</v>
      </c>
      <c r="B253" s="21" t="s">
        <v>423</v>
      </c>
      <c r="C253" s="16" t="s">
        <v>636</v>
      </c>
      <c r="D253" s="16" t="s">
        <v>35</v>
      </c>
      <c r="E253" s="53"/>
      <c r="F253" s="22" t="s">
        <v>242</v>
      </c>
      <c r="G253" s="16" t="s">
        <v>263</v>
      </c>
      <c r="H253" s="17">
        <v>114144507</v>
      </c>
      <c r="I253" s="58">
        <v>9.9</v>
      </c>
      <c r="J253" s="18">
        <f t="shared" si="7"/>
        <v>11.88</v>
      </c>
      <c r="K253" s="72">
        <v>0.23</v>
      </c>
      <c r="L253" s="73">
        <f t="shared" si="6"/>
        <v>0</v>
      </c>
      <c r="M253" s="19"/>
      <c r="N253" s="19"/>
      <c r="O253" s="19"/>
    </row>
    <row r="254" spans="1:15" ht="135">
      <c r="A254" s="16">
        <v>250</v>
      </c>
      <c r="B254" s="16" t="s">
        <v>9</v>
      </c>
      <c r="C254" s="16" t="s">
        <v>636</v>
      </c>
      <c r="D254" s="16" t="s">
        <v>647</v>
      </c>
      <c r="E254" s="53"/>
      <c r="F254" s="16" t="s">
        <v>243</v>
      </c>
      <c r="G254" s="16" t="s">
        <v>276</v>
      </c>
      <c r="H254" s="17">
        <v>106352</v>
      </c>
      <c r="I254" s="58">
        <v>95.71100000000001</v>
      </c>
      <c r="J254" s="18">
        <f t="shared" si="7"/>
        <v>114.85320000000002</v>
      </c>
      <c r="K254" s="72">
        <v>0.23</v>
      </c>
      <c r="L254" s="73">
        <f t="shared" si="6"/>
        <v>0</v>
      </c>
      <c r="M254" s="19"/>
      <c r="N254" s="19"/>
      <c r="O254" s="19"/>
    </row>
    <row r="255" spans="1:15" ht="195">
      <c r="A255" s="16">
        <v>251</v>
      </c>
      <c r="B255" s="16" t="s">
        <v>424</v>
      </c>
      <c r="C255" s="16" t="s">
        <v>636</v>
      </c>
      <c r="D255" s="16" t="s">
        <v>645</v>
      </c>
      <c r="E255" s="1"/>
      <c r="F255" s="24">
        <v>2139626</v>
      </c>
      <c r="G255" s="16" t="s">
        <v>263</v>
      </c>
      <c r="H255" s="17" t="s">
        <v>309</v>
      </c>
      <c r="I255" s="58">
        <v>49.5</v>
      </c>
      <c r="J255" s="18">
        <f t="shared" si="7"/>
        <v>59.4</v>
      </c>
      <c r="K255" s="72">
        <v>0.23</v>
      </c>
      <c r="L255" s="73">
        <f t="shared" si="6"/>
        <v>0</v>
      </c>
      <c r="M255" s="19"/>
      <c r="N255" s="19"/>
      <c r="O255" s="19"/>
    </row>
    <row r="256" spans="1:15" ht="51">
      <c r="A256" s="16">
        <v>252</v>
      </c>
      <c r="B256" s="16" t="s">
        <v>425</v>
      </c>
      <c r="C256" s="16" t="s">
        <v>636</v>
      </c>
      <c r="D256" s="16" t="s">
        <v>642</v>
      </c>
      <c r="E256" s="1"/>
      <c r="F256" s="16" t="s">
        <v>244</v>
      </c>
      <c r="G256" s="16" t="s">
        <v>310</v>
      </c>
      <c r="H256" s="17">
        <v>14404</v>
      </c>
      <c r="I256" s="58">
        <v>148.192</v>
      </c>
      <c r="J256" s="18">
        <f t="shared" si="7"/>
        <v>177.8304</v>
      </c>
      <c r="K256" s="72">
        <v>0.23</v>
      </c>
      <c r="L256" s="73">
        <f t="shared" si="6"/>
        <v>0</v>
      </c>
      <c r="M256" s="19"/>
      <c r="N256" s="19"/>
      <c r="O256" s="19"/>
    </row>
    <row r="257" spans="1:15" s="20" customFormat="1" ht="318">
      <c r="A257" s="16">
        <v>253</v>
      </c>
      <c r="B257" s="16" t="s">
        <v>408</v>
      </c>
      <c r="C257" s="16" t="s">
        <v>543</v>
      </c>
      <c r="D257" s="16" t="s">
        <v>649</v>
      </c>
      <c r="E257" s="53"/>
      <c r="F257" s="16" t="s">
        <v>123</v>
      </c>
      <c r="G257" s="16" t="s">
        <v>262</v>
      </c>
      <c r="H257" s="17">
        <v>529602839</v>
      </c>
      <c r="I257" s="58">
        <v>285.868</v>
      </c>
      <c r="J257" s="18">
        <f t="shared" si="7"/>
        <v>343.04159999999996</v>
      </c>
      <c r="K257" s="72">
        <v>0.23</v>
      </c>
      <c r="L257" s="73">
        <f t="shared" si="6"/>
        <v>0</v>
      </c>
      <c r="M257" s="19"/>
      <c r="N257" s="19"/>
      <c r="O257" s="19"/>
    </row>
    <row r="258" spans="1:15" ht="27">
      <c r="A258" s="16">
        <v>254</v>
      </c>
      <c r="B258" s="16" t="s">
        <v>409</v>
      </c>
      <c r="C258" s="16" t="s">
        <v>636</v>
      </c>
      <c r="D258" s="16" t="s">
        <v>544</v>
      </c>
      <c r="E258" s="1"/>
      <c r="F258" s="16" t="s">
        <v>245</v>
      </c>
      <c r="G258" s="16" t="s">
        <v>265</v>
      </c>
      <c r="H258" s="17">
        <v>85180</v>
      </c>
      <c r="I258" s="58">
        <v>259.66080000000005</v>
      </c>
      <c r="J258" s="18">
        <f t="shared" si="7"/>
        <v>311.59296000000006</v>
      </c>
      <c r="K258" s="72">
        <v>0.23</v>
      </c>
      <c r="L258" s="73">
        <f t="shared" si="6"/>
        <v>0</v>
      </c>
      <c r="M258" s="19"/>
      <c r="N258" s="19"/>
      <c r="O258" s="19"/>
    </row>
    <row r="259" spans="1:15" ht="123">
      <c r="A259" s="16">
        <v>255</v>
      </c>
      <c r="B259" s="16" t="s">
        <v>426</v>
      </c>
      <c r="C259" s="16"/>
      <c r="D259" s="16" t="s">
        <v>31</v>
      </c>
      <c r="E259" s="1"/>
      <c r="F259" s="16" t="s">
        <v>246</v>
      </c>
      <c r="G259" s="16" t="s">
        <v>276</v>
      </c>
      <c r="H259" s="17" t="s">
        <v>311</v>
      </c>
      <c r="I259" s="58">
        <v>220.66000000000003</v>
      </c>
      <c r="J259" s="18">
        <f t="shared" si="7"/>
        <v>264.79200000000003</v>
      </c>
      <c r="K259" s="72">
        <v>0.23</v>
      </c>
      <c r="L259" s="73">
        <f t="shared" si="6"/>
        <v>0</v>
      </c>
      <c r="M259" s="19"/>
      <c r="N259" s="19"/>
      <c r="O259" s="19"/>
    </row>
    <row r="260" spans="1:15" ht="135">
      <c r="A260" s="16">
        <v>256</v>
      </c>
      <c r="B260" s="16" t="s">
        <v>458</v>
      </c>
      <c r="C260" s="16"/>
      <c r="D260" s="16" t="s">
        <v>31</v>
      </c>
      <c r="E260" s="1"/>
      <c r="F260" s="16" t="s">
        <v>150</v>
      </c>
      <c r="G260" s="16" t="s">
        <v>276</v>
      </c>
      <c r="H260" s="17" t="s">
        <v>312</v>
      </c>
      <c r="I260" s="58">
        <v>71.335</v>
      </c>
      <c r="J260" s="18">
        <f t="shared" si="7"/>
        <v>85.60199999999999</v>
      </c>
      <c r="K260" s="72">
        <v>0.23</v>
      </c>
      <c r="L260" s="73">
        <f t="shared" si="6"/>
        <v>0</v>
      </c>
      <c r="M260" s="19"/>
      <c r="N260" s="19"/>
      <c r="O260" s="19"/>
    </row>
    <row r="261" spans="1:15" ht="123">
      <c r="A261" s="16">
        <v>257</v>
      </c>
      <c r="B261" s="16" t="s">
        <v>596</v>
      </c>
      <c r="C261" s="16"/>
      <c r="D261" s="16" t="s">
        <v>31</v>
      </c>
      <c r="E261" s="1"/>
      <c r="F261" s="28" t="s">
        <v>247</v>
      </c>
      <c r="G261" s="16" t="s">
        <v>276</v>
      </c>
      <c r="H261" s="17" t="s">
        <v>313</v>
      </c>
      <c r="I261" s="58">
        <v>155.29800000000003</v>
      </c>
      <c r="J261" s="18">
        <f t="shared" si="7"/>
        <v>186.35760000000002</v>
      </c>
      <c r="K261" s="72">
        <v>0.23</v>
      </c>
      <c r="L261" s="73">
        <f aca="true" t="shared" si="8" ref="L261:L324">I261*E261</f>
        <v>0</v>
      </c>
      <c r="M261" s="19"/>
      <c r="N261" s="19"/>
      <c r="O261" s="19"/>
    </row>
    <row r="262" spans="1:15" ht="243">
      <c r="A262" s="16">
        <v>258</v>
      </c>
      <c r="B262" s="16" t="s">
        <v>597</v>
      </c>
      <c r="C262" s="16"/>
      <c r="D262" s="16" t="s">
        <v>31</v>
      </c>
      <c r="E262" s="1"/>
      <c r="F262" s="28" t="s">
        <v>248</v>
      </c>
      <c r="G262" s="16" t="s">
        <v>276</v>
      </c>
      <c r="H262" s="17" t="s">
        <v>314</v>
      </c>
      <c r="I262" s="58">
        <v>343.01300000000003</v>
      </c>
      <c r="J262" s="18">
        <f aca="true" t="shared" si="9" ref="J262:J325">I262*1.2</f>
        <v>411.61560000000003</v>
      </c>
      <c r="K262" s="72">
        <v>0.23</v>
      </c>
      <c r="L262" s="73">
        <f t="shared" si="8"/>
        <v>0</v>
      </c>
      <c r="M262" s="19"/>
      <c r="N262" s="19"/>
      <c r="O262" s="19"/>
    </row>
    <row r="263" spans="1:15" ht="123">
      <c r="A263" s="16">
        <v>259</v>
      </c>
      <c r="B263" s="16" t="s">
        <v>598</v>
      </c>
      <c r="C263" s="16"/>
      <c r="D263" s="16" t="s">
        <v>31</v>
      </c>
      <c r="E263" s="53"/>
      <c r="F263" s="16" t="s">
        <v>128</v>
      </c>
      <c r="G263" s="16" t="s">
        <v>276</v>
      </c>
      <c r="H263" s="17" t="s">
        <v>315</v>
      </c>
      <c r="I263" s="58">
        <v>194.337</v>
      </c>
      <c r="J263" s="18">
        <f t="shared" si="9"/>
        <v>233.20439999999996</v>
      </c>
      <c r="K263" s="72">
        <v>0.23</v>
      </c>
      <c r="L263" s="73">
        <f t="shared" si="8"/>
        <v>0</v>
      </c>
      <c r="M263" s="19"/>
      <c r="N263" s="19"/>
      <c r="O263" s="19"/>
    </row>
    <row r="264" spans="1:15" ht="123">
      <c r="A264" s="16">
        <v>260</v>
      </c>
      <c r="B264" s="16" t="s">
        <v>599</v>
      </c>
      <c r="C264" s="16"/>
      <c r="D264" s="16" t="s">
        <v>31</v>
      </c>
      <c r="E264" s="1"/>
      <c r="F264" s="16" t="s">
        <v>121</v>
      </c>
      <c r="G264" s="16" t="s">
        <v>276</v>
      </c>
      <c r="H264" s="17" t="s">
        <v>316</v>
      </c>
      <c r="I264" s="58">
        <v>500.093</v>
      </c>
      <c r="J264" s="18">
        <f t="shared" si="9"/>
        <v>600.1116</v>
      </c>
      <c r="K264" s="72">
        <v>0.23</v>
      </c>
      <c r="L264" s="73">
        <f t="shared" si="8"/>
        <v>0</v>
      </c>
      <c r="M264" s="19"/>
      <c r="N264" s="19"/>
      <c r="O264" s="19"/>
    </row>
    <row r="265" spans="1:15" ht="123">
      <c r="A265" s="16">
        <v>261</v>
      </c>
      <c r="B265" s="16" t="s">
        <v>600</v>
      </c>
      <c r="C265" s="16"/>
      <c r="D265" s="16" t="s">
        <v>31</v>
      </c>
      <c r="E265" s="1"/>
      <c r="F265" s="16" t="s">
        <v>116</v>
      </c>
      <c r="G265" s="16" t="s">
        <v>276</v>
      </c>
      <c r="H265" s="17" t="s">
        <v>317</v>
      </c>
      <c r="I265" s="58">
        <v>447.183</v>
      </c>
      <c r="J265" s="18">
        <f t="shared" si="9"/>
        <v>536.6196</v>
      </c>
      <c r="K265" s="72">
        <v>0.23</v>
      </c>
      <c r="L265" s="73">
        <f t="shared" si="8"/>
        <v>0</v>
      </c>
      <c r="M265" s="19"/>
      <c r="N265" s="19"/>
      <c r="O265" s="19"/>
    </row>
    <row r="266" spans="1:15" ht="159">
      <c r="A266" s="16">
        <v>262</v>
      </c>
      <c r="B266" s="16" t="s">
        <v>601</v>
      </c>
      <c r="C266" s="16"/>
      <c r="D266" s="16" t="s">
        <v>31</v>
      </c>
      <c r="E266" s="1"/>
      <c r="F266" s="16" t="s">
        <v>126</v>
      </c>
      <c r="G266" s="16" t="s">
        <v>276</v>
      </c>
      <c r="H266" s="17" t="s">
        <v>318</v>
      </c>
      <c r="I266" s="58">
        <v>210.991</v>
      </c>
      <c r="J266" s="18">
        <f t="shared" si="9"/>
        <v>253.1892</v>
      </c>
      <c r="K266" s="72">
        <v>0.23</v>
      </c>
      <c r="L266" s="73">
        <f t="shared" si="8"/>
        <v>0</v>
      </c>
      <c r="M266" s="19"/>
      <c r="N266" s="19"/>
      <c r="O266" s="19"/>
    </row>
    <row r="267" spans="1:15" ht="27">
      <c r="A267" s="16">
        <v>263</v>
      </c>
      <c r="B267" s="16" t="s">
        <v>602</v>
      </c>
      <c r="C267" s="16" t="s">
        <v>636</v>
      </c>
      <c r="D267" s="16" t="s">
        <v>645</v>
      </c>
      <c r="E267" s="1"/>
      <c r="F267" s="22" t="s">
        <v>249</v>
      </c>
      <c r="G267" s="16" t="s">
        <v>263</v>
      </c>
      <c r="H267" s="17">
        <v>597144523</v>
      </c>
      <c r="I267" s="58">
        <v>27.5</v>
      </c>
      <c r="J267" s="18">
        <f t="shared" si="9"/>
        <v>33</v>
      </c>
      <c r="K267" s="72">
        <v>0.23</v>
      </c>
      <c r="L267" s="73">
        <f t="shared" si="8"/>
        <v>0</v>
      </c>
      <c r="M267" s="19"/>
      <c r="N267" s="19"/>
      <c r="O267" s="19"/>
    </row>
    <row r="268" spans="1:15" ht="27">
      <c r="A268" s="16">
        <v>264</v>
      </c>
      <c r="B268" s="16" t="s">
        <v>603</v>
      </c>
      <c r="C268" s="16" t="s">
        <v>636</v>
      </c>
      <c r="D268" s="16" t="s">
        <v>645</v>
      </c>
      <c r="E268" s="1"/>
      <c r="F268" s="22" t="s">
        <v>249</v>
      </c>
      <c r="G268" s="16" t="s">
        <v>263</v>
      </c>
      <c r="H268" s="17">
        <v>597144580</v>
      </c>
      <c r="I268" s="58">
        <v>27.5</v>
      </c>
      <c r="J268" s="18">
        <f t="shared" si="9"/>
        <v>33</v>
      </c>
      <c r="K268" s="72">
        <v>0.23</v>
      </c>
      <c r="L268" s="73">
        <f t="shared" si="8"/>
        <v>0</v>
      </c>
      <c r="M268" s="19"/>
      <c r="N268" s="19"/>
      <c r="O268" s="19"/>
    </row>
    <row r="269" spans="1:15" ht="195">
      <c r="A269" s="16">
        <v>265</v>
      </c>
      <c r="B269" s="16" t="s">
        <v>897</v>
      </c>
      <c r="C269" s="16" t="s">
        <v>636</v>
      </c>
      <c r="D269" s="16" t="s">
        <v>545</v>
      </c>
      <c r="E269" s="1"/>
      <c r="F269" s="22" t="s">
        <v>250</v>
      </c>
      <c r="G269" s="16" t="s">
        <v>262</v>
      </c>
      <c r="H269" s="17">
        <v>139780117</v>
      </c>
      <c r="I269" s="58">
        <v>68.1632</v>
      </c>
      <c r="J269" s="18">
        <f t="shared" si="9"/>
        <v>81.79584</v>
      </c>
      <c r="K269" s="72">
        <v>0.23</v>
      </c>
      <c r="L269" s="73">
        <f t="shared" si="8"/>
        <v>0</v>
      </c>
      <c r="M269" s="19"/>
      <c r="N269" s="19"/>
      <c r="O269" s="19"/>
    </row>
    <row r="270" spans="1:15" ht="147">
      <c r="A270" s="16">
        <v>266</v>
      </c>
      <c r="B270" s="16" t="s">
        <v>595</v>
      </c>
      <c r="C270" s="16" t="s">
        <v>636</v>
      </c>
      <c r="D270" s="16" t="s">
        <v>35</v>
      </c>
      <c r="E270" s="1"/>
      <c r="F270" s="16" t="s">
        <v>251</v>
      </c>
      <c r="G270" s="16" t="s">
        <v>263</v>
      </c>
      <c r="H270" s="17">
        <v>118013102</v>
      </c>
      <c r="I270" s="58">
        <v>110</v>
      </c>
      <c r="J270" s="18">
        <f t="shared" si="9"/>
        <v>132</v>
      </c>
      <c r="K270" s="72">
        <v>0.23</v>
      </c>
      <c r="L270" s="73">
        <f t="shared" si="8"/>
        <v>0</v>
      </c>
      <c r="M270" s="19"/>
      <c r="N270" s="19"/>
      <c r="O270" s="19"/>
    </row>
    <row r="271" spans="1:15" ht="195">
      <c r="A271" s="16">
        <v>267</v>
      </c>
      <c r="B271" s="16" t="s">
        <v>459</v>
      </c>
      <c r="C271" s="16" t="s">
        <v>636</v>
      </c>
      <c r="D271" s="16" t="s">
        <v>670</v>
      </c>
      <c r="E271" s="1"/>
      <c r="F271" s="16" t="s">
        <v>252</v>
      </c>
      <c r="G271" s="16" t="s">
        <v>264</v>
      </c>
      <c r="H271" s="17">
        <v>60818</v>
      </c>
      <c r="I271" s="58">
        <v>190.34799999999998</v>
      </c>
      <c r="J271" s="18">
        <f t="shared" si="9"/>
        <v>228.41759999999996</v>
      </c>
      <c r="K271" s="72">
        <v>0.23</v>
      </c>
      <c r="L271" s="73">
        <f t="shared" si="8"/>
        <v>0</v>
      </c>
      <c r="M271" s="19"/>
      <c r="N271" s="19"/>
      <c r="O271" s="19"/>
    </row>
    <row r="272" spans="1:15" ht="159">
      <c r="A272" s="16">
        <v>268</v>
      </c>
      <c r="B272" s="16" t="s">
        <v>604</v>
      </c>
      <c r="C272" s="16" t="s">
        <v>636</v>
      </c>
      <c r="D272" s="16" t="s">
        <v>648</v>
      </c>
      <c r="E272" s="1"/>
      <c r="F272" s="16" t="s">
        <v>253</v>
      </c>
      <c r="G272" s="16" t="s">
        <v>264</v>
      </c>
      <c r="H272" s="17">
        <v>20840</v>
      </c>
      <c r="I272" s="58">
        <v>177.35299999999998</v>
      </c>
      <c r="J272" s="18">
        <f t="shared" si="9"/>
        <v>212.82359999999997</v>
      </c>
      <c r="K272" s="72">
        <v>0.23</v>
      </c>
      <c r="L272" s="73">
        <f t="shared" si="8"/>
        <v>0</v>
      </c>
      <c r="M272" s="19"/>
      <c r="N272" s="19"/>
      <c r="O272" s="19"/>
    </row>
    <row r="273" spans="1:15" ht="75">
      <c r="A273" s="16">
        <v>269</v>
      </c>
      <c r="B273" s="16" t="s">
        <v>915</v>
      </c>
      <c r="C273" s="16" t="s">
        <v>636</v>
      </c>
      <c r="D273" s="16" t="s">
        <v>647</v>
      </c>
      <c r="E273" s="53"/>
      <c r="F273" s="16" t="s">
        <v>211</v>
      </c>
      <c r="G273" s="16" t="s">
        <v>263</v>
      </c>
      <c r="H273" s="17">
        <v>118534707</v>
      </c>
      <c r="I273" s="58">
        <v>103.4</v>
      </c>
      <c r="J273" s="18">
        <f t="shared" si="9"/>
        <v>124.08</v>
      </c>
      <c r="K273" s="72">
        <v>0.23</v>
      </c>
      <c r="L273" s="73">
        <f t="shared" si="8"/>
        <v>0</v>
      </c>
      <c r="M273" s="19"/>
      <c r="N273" s="19"/>
      <c r="O273" s="19"/>
    </row>
    <row r="274" spans="1:15" ht="186">
      <c r="A274" s="16">
        <v>270</v>
      </c>
      <c r="B274" s="21" t="s">
        <v>751</v>
      </c>
      <c r="C274" s="16" t="s">
        <v>636</v>
      </c>
      <c r="D274" s="16" t="s">
        <v>649</v>
      </c>
      <c r="E274" s="53"/>
      <c r="F274" s="16" t="s">
        <v>209</v>
      </c>
      <c r="G274" s="16" t="s">
        <v>263</v>
      </c>
      <c r="H274" s="17">
        <v>114433204</v>
      </c>
      <c r="I274" s="58">
        <v>13.2</v>
      </c>
      <c r="J274" s="18">
        <f t="shared" si="9"/>
        <v>15.839999999999998</v>
      </c>
      <c r="K274" s="72">
        <v>0.23</v>
      </c>
      <c r="L274" s="73">
        <f t="shared" si="8"/>
        <v>0</v>
      </c>
      <c r="M274" s="19"/>
      <c r="N274" s="19"/>
      <c r="O274" s="19"/>
    </row>
    <row r="275" spans="1:15" ht="66">
      <c r="A275" s="16">
        <v>271</v>
      </c>
      <c r="B275" s="16" t="s">
        <v>399</v>
      </c>
      <c r="C275" s="16" t="s">
        <v>636</v>
      </c>
      <c r="D275" s="16" t="s">
        <v>29</v>
      </c>
      <c r="E275" s="1"/>
      <c r="F275" s="22" t="s">
        <v>254</v>
      </c>
      <c r="G275" s="16" t="s">
        <v>262</v>
      </c>
      <c r="H275" s="17">
        <v>468740121</v>
      </c>
      <c r="I275" s="58">
        <v>354.9920000000001</v>
      </c>
      <c r="J275" s="18">
        <f t="shared" si="9"/>
        <v>425.9904000000001</v>
      </c>
      <c r="K275" s="72">
        <v>0.23</v>
      </c>
      <c r="L275" s="73">
        <f t="shared" si="8"/>
        <v>0</v>
      </c>
      <c r="M275" s="19"/>
      <c r="N275" s="19"/>
      <c r="O275" s="19"/>
    </row>
    <row r="276" spans="1:15" ht="90">
      <c r="A276" s="16">
        <v>272</v>
      </c>
      <c r="B276" s="16" t="s">
        <v>916</v>
      </c>
      <c r="C276" s="16" t="s">
        <v>636</v>
      </c>
      <c r="D276" s="16" t="s">
        <v>35</v>
      </c>
      <c r="E276" s="1"/>
      <c r="F276" s="22" t="s">
        <v>255</v>
      </c>
      <c r="G276" s="16" t="s">
        <v>263</v>
      </c>
      <c r="H276" s="17">
        <v>243768301</v>
      </c>
      <c r="I276" s="58">
        <v>58.3</v>
      </c>
      <c r="J276" s="18">
        <f t="shared" si="9"/>
        <v>69.96</v>
      </c>
      <c r="K276" s="72">
        <v>0.23</v>
      </c>
      <c r="L276" s="73">
        <f t="shared" si="8"/>
        <v>0</v>
      </c>
      <c r="M276" s="19"/>
      <c r="N276" s="19"/>
      <c r="O276" s="19"/>
    </row>
    <row r="277" spans="1:15" ht="174">
      <c r="A277" s="16">
        <v>273</v>
      </c>
      <c r="B277" s="16" t="s">
        <v>752</v>
      </c>
      <c r="C277" s="16" t="s">
        <v>636</v>
      </c>
      <c r="D277" s="16" t="s">
        <v>645</v>
      </c>
      <c r="E277" s="1"/>
      <c r="F277" s="22" t="s">
        <v>256</v>
      </c>
      <c r="G277" s="16" t="s">
        <v>263</v>
      </c>
      <c r="H277" s="17">
        <v>115756405</v>
      </c>
      <c r="I277" s="58">
        <v>90.2</v>
      </c>
      <c r="J277" s="18">
        <f t="shared" si="9"/>
        <v>108.24</v>
      </c>
      <c r="K277" s="72">
        <v>0.23</v>
      </c>
      <c r="L277" s="73">
        <f t="shared" si="8"/>
        <v>0</v>
      </c>
      <c r="M277" s="19"/>
      <c r="N277" s="19"/>
      <c r="O277" s="19"/>
    </row>
    <row r="278" spans="1:15" ht="135">
      <c r="A278" s="16">
        <v>274</v>
      </c>
      <c r="B278" s="16" t="s">
        <v>488</v>
      </c>
      <c r="C278" s="16" t="s">
        <v>636</v>
      </c>
      <c r="D278" s="16" t="s">
        <v>649</v>
      </c>
      <c r="E278" s="53"/>
      <c r="F278" s="22" t="s">
        <v>257</v>
      </c>
      <c r="G278" s="16" t="s">
        <v>263</v>
      </c>
      <c r="H278" s="17">
        <v>115646401</v>
      </c>
      <c r="I278" s="58">
        <v>12.65</v>
      </c>
      <c r="J278" s="18">
        <f t="shared" si="9"/>
        <v>15.18</v>
      </c>
      <c r="K278" s="72">
        <v>0.23</v>
      </c>
      <c r="L278" s="73">
        <f t="shared" si="8"/>
        <v>0</v>
      </c>
      <c r="M278" s="19"/>
      <c r="N278" s="19"/>
      <c r="O278" s="19"/>
    </row>
    <row r="279" spans="1:15" ht="135">
      <c r="A279" s="16">
        <v>275</v>
      </c>
      <c r="B279" s="16" t="s">
        <v>892</v>
      </c>
      <c r="C279" s="16" t="s">
        <v>636</v>
      </c>
      <c r="D279" s="16" t="s">
        <v>649</v>
      </c>
      <c r="E279" s="1"/>
      <c r="F279" s="16" t="s">
        <v>119</v>
      </c>
      <c r="G279" s="16" t="s">
        <v>263</v>
      </c>
      <c r="H279" s="17">
        <v>111349637</v>
      </c>
      <c r="I279" s="58">
        <v>4.345</v>
      </c>
      <c r="J279" s="18">
        <f t="shared" si="9"/>
        <v>5.2139999999999995</v>
      </c>
      <c r="K279" s="72">
        <v>0.23</v>
      </c>
      <c r="L279" s="73">
        <f t="shared" si="8"/>
        <v>0</v>
      </c>
      <c r="M279" s="19"/>
      <c r="N279" s="19"/>
      <c r="O279" s="19"/>
    </row>
    <row r="280" spans="1:15" ht="195">
      <c r="A280" s="16">
        <v>276</v>
      </c>
      <c r="B280" s="16" t="s">
        <v>587</v>
      </c>
      <c r="C280" s="16" t="s">
        <v>636</v>
      </c>
      <c r="D280" s="16" t="s">
        <v>649</v>
      </c>
      <c r="E280" s="53"/>
      <c r="F280" s="22" t="s">
        <v>198</v>
      </c>
      <c r="G280" s="16" t="s">
        <v>263</v>
      </c>
      <c r="H280" s="17">
        <v>118851934</v>
      </c>
      <c r="I280" s="58">
        <v>11</v>
      </c>
      <c r="J280" s="18">
        <f t="shared" si="9"/>
        <v>13.2</v>
      </c>
      <c r="K280" s="72">
        <v>0.23</v>
      </c>
      <c r="L280" s="73">
        <f t="shared" si="8"/>
        <v>0</v>
      </c>
      <c r="M280" s="19"/>
      <c r="N280" s="19"/>
      <c r="O280" s="19"/>
    </row>
    <row r="281" spans="1:15" ht="54">
      <c r="A281" s="16">
        <v>277</v>
      </c>
      <c r="B281" s="16" t="s">
        <v>576</v>
      </c>
      <c r="C281" s="16" t="s">
        <v>653</v>
      </c>
      <c r="D281" s="16" t="s">
        <v>645</v>
      </c>
      <c r="E281" s="1"/>
      <c r="F281" s="22" t="s">
        <v>203</v>
      </c>
      <c r="G281" s="16" t="s">
        <v>262</v>
      </c>
      <c r="H281" s="17" t="s">
        <v>319</v>
      </c>
      <c r="I281" s="58">
        <v>43.74720000000001</v>
      </c>
      <c r="J281" s="18">
        <f t="shared" si="9"/>
        <v>52.496640000000006</v>
      </c>
      <c r="K281" s="72">
        <v>0.23</v>
      </c>
      <c r="L281" s="73">
        <f t="shared" si="8"/>
        <v>0</v>
      </c>
      <c r="M281" s="19"/>
      <c r="N281" s="19"/>
      <c r="O281" s="19"/>
    </row>
    <row r="282" spans="1:15" ht="126">
      <c r="A282" s="16">
        <v>278</v>
      </c>
      <c r="B282" s="16" t="s">
        <v>489</v>
      </c>
      <c r="C282" s="16" t="s">
        <v>636</v>
      </c>
      <c r="D282" s="16" t="s">
        <v>650</v>
      </c>
      <c r="E282" s="1"/>
      <c r="F282" s="22" t="s">
        <v>258</v>
      </c>
      <c r="G282" s="16" t="s">
        <v>263</v>
      </c>
      <c r="H282" s="17">
        <v>218631706</v>
      </c>
      <c r="I282" s="58">
        <v>332.2</v>
      </c>
      <c r="J282" s="18">
        <f t="shared" si="9"/>
        <v>398.64</v>
      </c>
      <c r="K282" s="72">
        <v>0.23</v>
      </c>
      <c r="L282" s="73">
        <f t="shared" si="8"/>
        <v>0</v>
      </c>
      <c r="M282" s="19"/>
      <c r="N282" s="19"/>
      <c r="O282" s="19"/>
    </row>
    <row r="283" spans="1:15" ht="39">
      <c r="A283" s="16">
        <v>279</v>
      </c>
      <c r="B283" s="16" t="s">
        <v>490</v>
      </c>
      <c r="C283" s="16"/>
      <c r="D283" s="16" t="s">
        <v>541</v>
      </c>
      <c r="E283" s="1"/>
      <c r="F283" s="22" t="s">
        <v>259</v>
      </c>
      <c r="G283" s="16" t="s">
        <v>263</v>
      </c>
      <c r="H283" s="17">
        <v>591571602</v>
      </c>
      <c r="I283" s="58">
        <v>242</v>
      </c>
      <c r="J283" s="18">
        <f t="shared" si="9"/>
        <v>290.4</v>
      </c>
      <c r="K283" s="72">
        <v>0.23</v>
      </c>
      <c r="L283" s="73">
        <f t="shared" si="8"/>
        <v>0</v>
      </c>
      <c r="M283" s="19"/>
      <c r="N283" s="19"/>
      <c r="O283" s="19"/>
    </row>
    <row r="284" spans="1:15" ht="63">
      <c r="A284" s="16">
        <v>280</v>
      </c>
      <c r="B284" s="16" t="s">
        <v>491</v>
      </c>
      <c r="C284" s="16" t="s">
        <v>32</v>
      </c>
      <c r="D284" s="16" t="s">
        <v>649</v>
      </c>
      <c r="E284" s="53"/>
      <c r="F284" s="27"/>
      <c r="G284" s="16" t="s">
        <v>263</v>
      </c>
      <c r="H284" s="17">
        <v>424664000</v>
      </c>
      <c r="I284" s="58">
        <v>8.456000000000001</v>
      </c>
      <c r="J284" s="18">
        <f t="shared" si="9"/>
        <v>10.147200000000002</v>
      </c>
      <c r="K284" s="72">
        <v>0.23</v>
      </c>
      <c r="L284" s="73">
        <f t="shared" si="8"/>
        <v>0</v>
      </c>
      <c r="M284" s="19"/>
      <c r="N284" s="19"/>
      <c r="O284" s="19"/>
    </row>
    <row r="285" spans="1:15" ht="282">
      <c r="A285" s="16">
        <v>281</v>
      </c>
      <c r="B285" s="16" t="s">
        <v>630</v>
      </c>
      <c r="C285" s="16" t="s">
        <v>636</v>
      </c>
      <c r="D285" s="16" t="s">
        <v>645</v>
      </c>
      <c r="E285" s="53"/>
      <c r="F285" s="22" t="s">
        <v>113</v>
      </c>
      <c r="G285" s="16" t="s">
        <v>263</v>
      </c>
      <c r="H285" s="17">
        <v>117468009</v>
      </c>
      <c r="I285" s="58">
        <v>12.1</v>
      </c>
      <c r="J285" s="18">
        <f t="shared" si="9"/>
        <v>14.52</v>
      </c>
      <c r="K285" s="72">
        <v>0.23</v>
      </c>
      <c r="L285" s="73">
        <f t="shared" si="8"/>
        <v>0</v>
      </c>
      <c r="M285" s="19"/>
      <c r="N285" s="19"/>
      <c r="O285" s="19"/>
    </row>
    <row r="286" spans="1:15" ht="72">
      <c r="A286" s="16">
        <v>282</v>
      </c>
      <c r="B286" s="16" t="s">
        <v>753</v>
      </c>
      <c r="C286" s="16"/>
      <c r="D286" s="16" t="s">
        <v>41</v>
      </c>
      <c r="E286" s="1"/>
      <c r="F286" s="22" t="s">
        <v>101</v>
      </c>
      <c r="G286" s="16" t="s">
        <v>263</v>
      </c>
      <c r="H286" s="17">
        <v>817468009</v>
      </c>
      <c r="I286" s="58">
        <v>7.04</v>
      </c>
      <c r="J286" s="18">
        <f t="shared" si="9"/>
        <v>8.448</v>
      </c>
      <c r="K286" s="72">
        <v>0.23</v>
      </c>
      <c r="L286" s="73">
        <f t="shared" si="8"/>
        <v>0</v>
      </c>
      <c r="M286" s="19"/>
      <c r="N286" s="19"/>
      <c r="O286" s="19"/>
    </row>
    <row r="287" spans="1:15" ht="54">
      <c r="A287" s="16">
        <v>283</v>
      </c>
      <c r="B287" s="16" t="s">
        <v>754</v>
      </c>
      <c r="C287" s="16"/>
      <c r="D287" s="16" t="s">
        <v>41</v>
      </c>
      <c r="E287" s="53"/>
      <c r="F287" s="16" t="s">
        <v>185</v>
      </c>
      <c r="G287" s="16" t="s">
        <v>263</v>
      </c>
      <c r="H287" s="17">
        <v>168096006</v>
      </c>
      <c r="I287" s="58">
        <v>7.056</v>
      </c>
      <c r="J287" s="18">
        <f t="shared" si="9"/>
        <v>8.4672</v>
      </c>
      <c r="K287" s="72">
        <v>0.23</v>
      </c>
      <c r="L287" s="73">
        <f t="shared" si="8"/>
        <v>0</v>
      </c>
      <c r="M287" s="19"/>
      <c r="N287" s="19"/>
      <c r="O287" s="19"/>
    </row>
    <row r="288" spans="1:15" ht="186">
      <c r="A288" s="16">
        <v>284</v>
      </c>
      <c r="B288" s="16" t="s">
        <v>906</v>
      </c>
      <c r="C288" s="16" t="s">
        <v>636</v>
      </c>
      <c r="D288" s="16" t="s">
        <v>645</v>
      </c>
      <c r="E288" s="1"/>
      <c r="F288" s="28" t="s">
        <v>260</v>
      </c>
      <c r="G288" s="16" t="s">
        <v>263</v>
      </c>
      <c r="H288" s="17">
        <v>118105603</v>
      </c>
      <c r="I288" s="58">
        <v>20.9</v>
      </c>
      <c r="J288" s="18">
        <f t="shared" si="9"/>
        <v>25.08</v>
      </c>
      <c r="K288" s="72">
        <v>0.23</v>
      </c>
      <c r="L288" s="73">
        <f t="shared" si="8"/>
        <v>0</v>
      </c>
      <c r="M288" s="19"/>
      <c r="N288" s="19"/>
      <c r="O288" s="19"/>
    </row>
    <row r="289" spans="1:15" ht="54">
      <c r="A289" s="16">
        <v>285</v>
      </c>
      <c r="B289" s="16" t="s">
        <v>755</v>
      </c>
      <c r="C289" s="16"/>
      <c r="D289" s="16" t="s">
        <v>41</v>
      </c>
      <c r="E289" s="53"/>
      <c r="F289" s="16" t="s">
        <v>108</v>
      </c>
      <c r="G289" s="16" t="s">
        <v>263</v>
      </c>
      <c r="H289" s="17">
        <v>168143407</v>
      </c>
      <c r="I289" s="58">
        <v>29.92</v>
      </c>
      <c r="J289" s="18">
        <f t="shared" si="9"/>
        <v>35.904</v>
      </c>
      <c r="K289" s="72">
        <v>0.23</v>
      </c>
      <c r="L289" s="73">
        <f t="shared" si="8"/>
        <v>0</v>
      </c>
      <c r="M289" s="19"/>
      <c r="N289" s="19"/>
      <c r="O289" s="19"/>
    </row>
    <row r="290" spans="1:15" ht="102">
      <c r="A290" s="16">
        <v>286</v>
      </c>
      <c r="B290" s="16" t="s">
        <v>592</v>
      </c>
      <c r="C290" s="16" t="s">
        <v>636</v>
      </c>
      <c r="D290" s="16" t="s">
        <v>649</v>
      </c>
      <c r="E290" s="1"/>
      <c r="F290" s="16" t="s">
        <v>107</v>
      </c>
      <c r="G290" s="16" t="s">
        <v>263</v>
      </c>
      <c r="H290" s="17">
        <v>115752837</v>
      </c>
      <c r="I290" s="58">
        <v>5.432</v>
      </c>
      <c r="J290" s="18">
        <f t="shared" si="9"/>
        <v>6.518400000000001</v>
      </c>
      <c r="K290" s="72">
        <v>0.23</v>
      </c>
      <c r="L290" s="73">
        <f t="shared" si="8"/>
        <v>0</v>
      </c>
      <c r="M290" s="19"/>
      <c r="N290" s="19"/>
      <c r="O290" s="19"/>
    </row>
    <row r="291" spans="1:15" ht="51">
      <c r="A291" s="16">
        <v>287</v>
      </c>
      <c r="B291" s="16" t="s">
        <v>871</v>
      </c>
      <c r="C291" s="16" t="s">
        <v>636</v>
      </c>
      <c r="D291" s="16" t="s">
        <v>35</v>
      </c>
      <c r="E291" s="1"/>
      <c r="F291" s="16" t="s">
        <v>261</v>
      </c>
      <c r="G291" s="16" t="s">
        <v>320</v>
      </c>
      <c r="H291" s="17" t="s">
        <v>321</v>
      </c>
      <c r="I291" s="58">
        <v>72.2545</v>
      </c>
      <c r="J291" s="18">
        <f t="shared" si="9"/>
        <v>86.70539999999998</v>
      </c>
      <c r="K291" s="72">
        <v>0.23</v>
      </c>
      <c r="L291" s="73">
        <f t="shared" si="8"/>
        <v>0</v>
      </c>
      <c r="M291" s="19"/>
      <c r="N291" s="19"/>
      <c r="O291" s="19"/>
    </row>
    <row r="292" spans="1:15" ht="174">
      <c r="A292" s="16">
        <v>288</v>
      </c>
      <c r="B292" s="16" t="s">
        <v>756</v>
      </c>
      <c r="C292" s="16" t="s">
        <v>636</v>
      </c>
      <c r="D292" s="16" t="s">
        <v>649</v>
      </c>
      <c r="E292" s="1"/>
      <c r="F292" s="16" t="s">
        <v>371</v>
      </c>
      <c r="G292" s="16" t="s">
        <v>263</v>
      </c>
      <c r="H292" s="17">
        <v>111716804</v>
      </c>
      <c r="I292" s="58">
        <v>42.9</v>
      </c>
      <c r="J292" s="18">
        <f t="shared" si="9"/>
        <v>51.48</v>
      </c>
      <c r="K292" s="72">
        <v>0.23</v>
      </c>
      <c r="L292" s="73">
        <f t="shared" si="8"/>
        <v>0</v>
      </c>
      <c r="M292" s="19"/>
      <c r="N292" s="19"/>
      <c r="O292" s="19"/>
    </row>
    <row r="293" spans="1:15" ht="99">
      <c r="A293" s="16">
        <v>289</v>
      </c>
      <c r="B293" s="16" t="s">
        <v>552</v>
      </c>
      <c r="C293" s="16" t="s">
        <v>636</v>
      </c>
      <c r="D293" s="16" t="s">
        <v>544</v>
      </c>
      <c r="E293" s="1"/>
      <c r="F293" s="16" t="s">
        <v>372</v>
      </c>
      <c r="G293" s="16" t="s">
        <v>263</v>
      </c>
      <c r="H293" s="17">
        <v>236646208</v>
      </c>
      <c r="I293" s="58">
        <v>38.5</v>
      </c>
      <c r="J293" s="18">
        <f t="shared" si="9"/>
        <v>46.199999999999996</v>
      </c>
      <c r="K293" s="72">
        <v>0.23</v>
      </c>
      <c r="L293" s="73">
        <f t="shared" si="8"/>
        <v>0</v>
      </c>
      <c r="M293" s="19"/>
      <c r="N293" s="19"/>
      <c r="O293" s="19"/>
    </row>
    <row r="294" spans="1:15" ht="102">
      <c r="A294" s="16">
        <v>290</v>
      </c>
      <c r="B294" s="16" t="s">
        <v>465</v>
      </c>
      <c r="C294" s="16" t="s">
        <v>636</v>
      </c>
      <c r="D294" s="16" t="s">
        <v>641</v>
      </c>
      <c r="E294" s="1"/>
      <c r="F294" s="16" t="s">
        <v>188</v>
      </c>
      <c r="G294" s="16" t="s">
        <v>263</v>
      </c>
      <c r="H294" s="17">
        <v>224129505</v>
      </c>
      <c r="I294" s="58">
        <v>69.3</v>
      </c>
      <c r="J294" s="18">
        <f t="shared" si="9"/>
        <v>83.16</v>
      </c>
      <c r="K294" s="72">
        <v>0.23</v>
      </c>
      <c r="L294" s="73">
        <f t="shared" si="8"/>
        <v>0</v>
      </c>
      <c r="M294" s="19"/>
      <c r="N294" s="19"/>
      <c r="O294" s="19"/>
    </row>
    <row r="295" spans="1:15" ht="114">
      <c r="A295" s="16">
        <v>291</v>
      </c>
      <c r="B295" s="16" t="s">
        <v>695</v>
      </c>
      <c r="C295" s="16" t="s">
        <v>636</v>
      </c>
      <c r="D295" s="16" t="s">
        <v>35</v>
      </c>
      <c r="E295" s="1"/>
      <c r="F295" s="16" t="s">
        <v>180</v>
      </c>
      <c r="G295" s="16" t="s">
        <v>263</v>
      </c>
      <c r="H295" s="17">
        <v>111390000</v>
      </c>
      <c r="I295" s="58">
        <v>31.9</v>
      </c>
      <c r="J295" s="18">
        <f t="shared" si="9"/>
        <v>38.279999999999994</v>
      </c>
      <c r="K295" s="72">
        <v>0.23</v>
      </c>
      <c r="L295" s="73">
        <f t="shared" si="8"/>
        <v>0</v>
      </c>
      <c r="M295" s="19"/>
      <c r="N295" s="19"/>
      <c r="O295" s="19"/>
    </row>
    <row r="296" spans="1:15" ht="51">
      <c r="A296" s="16">
        <v>292</v>
      </c>
      <c r="B296" s="16" t="s">
        <v>404</v>
      </c>
      <c r="C296" s="16" t="s">
        <v>636</v>
      </c>
      <c r="D296" s="16" t="s">
        <v>35</v>
      </c>
      <c r="E296" s="1"/>
      <c r="F296" s="16" t="s">
        <v>182</v>
      </c>
      <c r="G296" s="16" t="s">
        <v>320</v>
      </c>
      <c r="H296" s="17" t="s">
        <v>322</v>
      </c>
      <c r="I296" s="58">
        <v>159.115</v>
      </c>
      <c r="J296" s="18">
        <f t="shared" si="9"/>
        <v>190.93800000000002</v>
      </c>
      <c r="K296" s="72">
        <v>0.23</v>
      </c>
      <c r="L296" s="73">
        <f t="shared" si="8"/>
        <v>0</v>
      </c>
      <c r="M296" s="19"/>
      <c r="N296" s="19"/>
      <c r="O296" s="19"/>
    </row>
    <row r="297" spans="1:15" ht="171">
      <c r="A297" s="16">
        <v>293</v>
      </c>
      <c r="B297" s="16" t="s">
        <v>516</v>
      </c>
      <c r="C297" s="16" t="s">
        <v>74</v>
      </c>
      <c r="D297" s="16" t="s">
        <v>642</v>
      </c>
      <c r="E297" s="53"/>
      <c r="F297" s="16" t="s">
        <v>184</v>
      </c>
      <c r="G297" s="16" t="s">
        <v>264</v>
      </c>
      <c r="H297" s="17" t="s">
        <v>323</v>
      </c>
      <c r="I297" s="58">
        <v>921.7368000000001</v>
      </c>
      <c r="J297" s="18">
        <f t="shared" si="9"/>
        <v>1106.08416</v>
      </c>
      <c r="K297" s="72">
        <v>0.23</v>
      </c>
      <c r="L297" s="73">
        <f t="shared" si="8"/>
        <v>0</v>
      </c>
      <c r="M297" s="19"/>
      <c r="N297" s="19"/>
      <c r="O297" s="19"/>
    </row>
    <row r="298" spans="1:15" ht="99">
      <c r="A298" s="16">
        <v>294</v>
      </c>
      <c r="B298" s="16" t="s">
        <v>568</v>
      </c>
      <c r="C298" s="16" t="s">
        <v>636</v>
      </c>
      <c r="D298" s="16" t="s">
        <v>642</v>
      </c>
      <c r="E298" s="1"/>
      <c r="F298" s="22" t="s">
        <v>189</v>
      </c>
      <c r="G298" s="16" t="s">
        <v>263</v>
      </c>
      <c r="H298" s="17">
        <v>116582805</v>
      </c>
      <c r="I298" s="58">
        <v>126.5</v>
      </c>
      <c r="J298" s="18">
        <f t="shared" si="9"/>
        <v>151.79999999999998</v>
      </c>
      <c r="K298" s="72">
        <v>0.23</v>
      </c>
      <c r="L298" s="73">
        <f t="shared" si="8"/>
        <v>0</v>
      </c>
      <c r="M298" s="19"/>
      <c r="N298" s="19"/>
      <c r="O298" s="19"/>
    </row>
    <row r="299" spans="1:15" ht="87">
      <c r="A299" s="16">
        <v>295</v>
      </c>
      <c r="B299" s="16" t="s">
        <v>466</v>
      </c>
      <c r="C299" s="16" t="s">
        <v>636</v>
      </c>
      <c r="D299" s="16" t="s">
        <v>29</v>
      </c>
      <c r="E299" s="1"/>
      <c r="F299" s="22" t="s">
        <v>373</v>
      </c>
      <c r="G299" s="16" t="s">
        <v>263</v>
      </c>
      <c r="H299" s="17">
        <v>232714101</v>
      </c>
      <c r="I299" s="58">
        <v>14.85</v>
      </c>
      <c r="J299" s="18">
        <f t="shared" si="9"/>
        <v>17.82</v>
      </c>
      <c r="K299" s="72">
        <v>0.23</v>
      </c>
      <c r="L299" s="73">
        <f t="shared" si="8"/>
        <v>0</v>
      </c>
      <c r="M299" s="19"/>
      <c r="N299" s="19"/>
      <c r="O299" s="19"/>
    </row>
    <row r="300" spans="1:15" ht="102">
      <c r="A300" s="16">
        <v>296</v>
      </c>
      <c r="B300" s="16" t="s">
        <v>467</v>
      </c>
      <c r="C300" s="16" t="s">
        <v>636</v>
      </c>
      <c r="D300" s="16" t="s">
        <v>29</v>
      </c>
      <c r="E300" s="1"/>
      <c r="F300" s="22" t="s">
        <v>374</v>
      </c>
      <c r="G300" s="16" t="s">
        <v>263</v>
      </c>
      <c r="H300" s="17">
        <v>217046301</v>
      </c>
      <c r="I300" s="58">
        <v>15.95</v>
      </c>
      <c r="J300" s="18">
        <f t="shared" si="9"/>
        <v>19.139999999999997</v>
      </c>
      <c r="K300" s="72">
        <v>0.23</v>
      </c>
      <c r="L300" s="73">
        <f t="shared" si="8"/>
        <v>0</v>
      </c>
      <c r="M300" s="19"/>
      <c r="N300" s="19"/>
      <c r="O300" s="19"/>
    </row>
    <row r="301" spans="1:15" ht="54">
      <c r="A301" s="16">
        <v>297</v>
      </c>
      <c r="B301" s="16" t="s">
        <v>696</v>
      </c>
      <c r="C301" s="16" t="s">
        <v>636</v>
      </c>
      <c r="D301" s="16" t="s">
        <v>41</v>
      </c>
      <c r="E301" s="1"/>
      <c r="F301" s="22" t="s">
        <v>197</v>
      </c>
      <c r="G301" s="16" t="s">
        <v>263</v>
      </c>
      <c r="H301" s="17">
        <v>168798600</v>
      </c>
      <c r="I301" s="58">
        <v>8.69</v>
      </c>
      <c r="J301" s="18">
        <f t="shared" si="9"/>
        <v>10.427999999999999</v>
      </c>
      <c r="K301" s="72">
        <v>0.23</v>
      </c>
      <c r="L301" s="73">
        <f t="shared" si="8"/>
        <v>0</v>
      </c>
      <c r="M301" s="19"/>
      <c r="N301" s="19"/>
      <c r="O301" s="19"/>
    </row>
    <row r="302" spans="1:15" ht="207">
      <c r="A302" s="16">
        <v>298</v>
      </c>
      <c r="B302" s="16" t="s">
        <v>859</v>
      </c>
      <c r="C302" s="16" t="s">
        <v>636</v>
      </c>
      <c r="D302" s="16" t="s">
        <v>29</v>
      </c>
      <c r="E302" s="1"/>
      <c r="F302" s="16" t="s">
        <v>375</v>
      </c>
      <c r="G302" s="16" t="s">
        <v>320</v>
      </c>
      <c r="H302" s="17">
        <v>71778</v>
      </c>
      <c r="I302" s="58">
        <v>87.5725</v>
      </c>
      <c r="J302" s="18">
        <f t="shared" si="9"/>
        <v>105.087</v>
      </c>
      <c r="K302" s="72">
        <v>0.23</v>
      </c>
      <c r="L302" s="73">
        <f t="shared" si="8"/>
        <v>0</v>
      </c>
      <c r="M302" s="19"/>
      <c r="N302" s="19"/>
      <c r="O302" s="19"/>
    </row>
    <row r="303" spans="1:15" ht="195">
      <c r="A303" s="16">
        <v>299</v>
      </c>
      <c r="B303" s="16" t="s">
        <v>697</v>
      </c>
      <c r="C303" s="16" t="s">
        <v>636</v>
      </c>
      <c r="D303" s="16" t="s">
        <v>645</v>
      </c>
      <c r="E303" s="1"/>
      <c r="F303" s="28">
        <v>1545801</v>
      </c>
      <c r="G303" s="16" t="s">
        <v>263</v>
      </c>
      <c r="H303" s="17">
        <v>117957800</v>
      </c>
      <c r="I303" s="58">
        <v>23.1</v>
      </c>
      <c r="J303" s="18">
        <f t="shared" si="9"/>
        <v>27.720000000000002</v>
      </c>
      <c r="K303" s="72">
        <v>0.23</v>
      </c>
      <c r="L303" s="73">
        <f t="shared" si="8"/>
        <v>0</v>
      </c>
      <c r="M303" s="19"/>
      <c r="N303" s="19"/>
      <c r="O303" s="19"/>
    </row>
    <row r="304" spans="1:15" ht="219">
      <c r="A304" s="16">
        <v>300</v>
      </c>
      <c r="B304" s="16" t="s">
        <v>469</v>
      </c>
      <c r="C304" s="16" t="s">
        <v>636</v>
      </c>
      <c r="D304" s="16" t="s">
        <v>642</v>
      </c>
      <c r="E304" s="1"/>
      <c r="F304" s="16" t="s">
        <v>202</v>
      </c>
      <c r="G304" s="16" t="s">
        <v>263</v>
      </c>
      <c r="H304" s="17">
        <v>111579109</v>
      </c>
      <c r="I304" s="58">
        <v>23.65</v>
      </c>
      <c r="J304" s="18">
        <f t="shared" si="9"/>
        <v>28.38</v>
      </c>
      <c r="K304" s="72">
        <v>0.23</v>
      </c>
      <c r="L304" s="73">
        <f t="shared" si="8"/>
        <v>0</v>
      </c>
      <c r="M304" s="19"/>
      <c r="N304" s="19"/>
      <c r="O304" s="19"/>
    </row>
    <row r="305" spans="1:15" ht="219">
      <c r="A305" s="16">
        <v>301</v>
      </c>
      <c r="B305" s="16" t="s">
        <v>470</v>
      </c>
      <c r="C305" s="16" t="s">
        <v>636</v>
      </c>
      <c r="D305" s="16" t="s">
        <v>35</v>
      </c>
      <c r="E305" s="1"/>
      <c r="F305" s="22" t="s">
        <v>199</v>
      </c>
      <c r="G305" s="16" t="s">
        <v>263</v>
      </c>
      <c r="H305" s="17">
        <v>119028407</v>
      </c>
      <c r="I305" s="58">
        <v>4.95</v>
      </c>
      <c r="J305" s="18">
        <f t="shared" si="9"/>
        <v>5.94</v>
      </c>
      <c r="K305" s="72">
        <v>0.23</v>
      </c>
      <c r="L305" s="73">
        <f t="shared" si="8"/>
        <v>0</v>
      </c>
      <c r="M305" s="19"/>
      <c r="N305" s="19"/>
      <c r="O305" s="19"/>
    </row>
    <row r="306" spans="1:15" ht="111">
      <c r="A306" s="16">
        <v>302</v>
      </c>
      <c r="B306" s="16" t="s">
        <v>471</v>
      </c>
      <c r="C306" s="16" t="s">
        <v>636</v>
      </c>
      <c r="D306" s="16" t="s">
        <v>35</v>
      </c>
      <c r="E306" s="1"/>
      <c r="F306" s="22" t="s">
        <v>376</v>
      </c>
      <c r="G306" s="16" t="s">
        <v>263</v>
      </c>
      <c r="H306" s="17">
        <v>118159622</v>
      </c>
      <c r="I306" s="58">
        <v>253</v>
      </c>
      <c r="J306" s="18">
        <f t="shared" si="9"/>
        <v>303.59999999999997</v>
      </c>
      <c r="K306" s="72">
        <v>0.23</v>
      </c>
      <c r="L306" s="73">
        <f t="shared" si="8"/>
        <v>0</v>
      </c>
      <c r="M306" s="19"/>
      <c r="N306" s="19"/>
      <c r="O306" s="19"/>
    </row>
    <row r="307" spans="1:15" ht="123">
      <c r="A307" s="16">
        <v>303</v>
      </c>
      <c r="B307" s="16" t="s">
        <v>570</v>
      </c>
      <c r="C307" s="16" t="s">
        <v>636</v>
      </c>
      <c r="D307" s="16" t="s">
        <v>642</v>
      </c>
      <c r="E307" s="1"/>
      <c r="F307" s="22" t="s">
        <v>377</v>
      </c>
      <c r="G307" s="16" t="s">
        <v>263</v>
      </c>
      <c r="H307" s="17">
        <v>114547305</v>
      </c>
      <c r="I307" s="58">
        <v>19.305</v>
      </c>
      <c r="J307" s="18">
        <f t="shared" si="9"/>
        <v>23.166</v>
      </c>
      <c r="K307" s="72">
        <v>0.23</v>
      </c>
      <c r="L307" s="73">
        <f t="shared" si="8"/>
        <v>0</v>
      </c>
      <c r="M307" s="19"/>
      <c r="N307" s="19"/>
      <c r="O307" s="19"/>
    </row>
    <row r="308" spans="1:15" s="20" customFormat="1" ht="135">
      <c r="A308" s="16">
        <v>304</v>
      </c>
      <c r="B308" s="16" t="s">
        <v>757</v>
      </c>
      <c r="C308" s="16" t="s">
        <v>636</v>
      </c>
      <c r="D308" s="16" t="s">
        <v>647</v>
      </c>
      <c r="E308" s="1"/>
      <c r="F308" s="16" t="s">
        <v>378</v>
      </c>
      <c r="G308" s="16" t="s">
        <v>263</v>
      </c>
      <c r="H308" s="17">
        <v>111366001</v>
      </c>
      <c r="I308" s="58">
        <v>16.830000000000002</v>
      </c>
      <c r="J308" s="18">
        <f t="shared" si="9"/>
        <v>20.196</v>
      </c>
      <c r="K308" s="72">
        <v>0.23</v>
      </c>
      <c r="L308" s="74">
        <f t="shared" si="8"/>
        <v>0</v>
      </c>
      <c r="M308" s="19"/>
      <c r="N308" s="19"/>
      <c r="O308" s="19"/>
    </row>
    <row r="309" spans="1:15" ht="111">
      <c r="A309" s="16">
        <v>305</v>
      </c>
      <c r="B309" s="16" t="s">
        <v>472</v>
      </c>
      <c r="C309" s="16" t="s">
        <v>636</v>
      </c>
      <c r="D309" s="16" t="s">
        <v>645</v>
      </c>
      <c r="E309" s="1"/>
      <c r="F309" s="16" t="s">
        <v>379</v>
      </c>
      <c r="G309" s="16" t="s">
        <v>263</v>
      </c>
      <c r="H309" s="17">
        <v>111356207</v>
      </c>
      <c r="I309" s="58">
        <v>68.2</v>
      </c>
      <c r="J309" s="18">
        <f t="shared" si="9"/>
        <v>81.84</v>
      </c>
      <c r="K309" s="72">
        <v>0.23</v>
      </c>
      <c r="L309" s="73">
        <f t="shared" si="8"/>
        <v>0</v>
      </c>
      <c r="M309" s="19"/>
      <c r="N309" s="19"/>
      <c r="O309" s="19"/>
    </row>
    <row r="310" spans="1:15" s="20" customFormat="1" ht="123">
      <c r="A310" s="16">
        <v>306</v>
      </c>
      <c r="B310" s="16" t="s">
        <v>55</v>
      </c>
      <c r="C310" s="16" t="s">
        <v>636</v>
      </c>
      <c r="D310" s="16" t="s">
        <v>637</v>
      </c>
      <c r="E310" s="53"/>
      <c r="F310" s="16" t="s">
        <v>104</v>
      </c>
      <c r="G310" s="16" t="s">
        <v>263</v>
      </c>
      <c r="H310" s="17">
        <v>115687607</v>
      </c>
      <c r="I310" s="58">
        <v>7.6160000000000005</v>
      </c>
      <c r="J310" s="18">
        <f t="shared" si="9"/>
        <v>9.1392</v>
      </c>
      <c r="K310" s="72">
        <v>0.23</v>
      </c>
      <c r="L310" s="74">
        <f t="shared" si="8"/>
        <v>0</v>
      </c>
      <c r="M310" s="19"/>
      <c r="N310" s="19"/>
      <c r="O310" s="19"/>
    </row>
    <row r="311" spans="1:15" ht="75">
      <c r="A311" s="16">
        <v>307</v>
      </c>
      <c r="B311" s="16" t="s">
        <v>553</v>
      </c>
      <c r="C311" s="16" t="s">
        <v>636</v>
      </c>
      <c r="D311" s="16" t="s">
        <v>35</v>
      </c>
      <c r="E311" s="1"/>
      <c r="F311" s="16" t="s">
        <v>380</v>
      </c>
      <c r="G311" s="16" t="s">
        <v>263</v>
      </c>
      <c r="H311" s="17">
        <v>118326207</v>
      </c>
      <c r="I311" s="58">
        <v>187</v>
      </c>
      <c r="J311" s="18">
        <f t="shared" si="9"/>
        <v>224.4</v>
      </c>
      <c r="K311" s="72">
        <v>0.23</v>
      </c>
      <c r="L311" s="73">
        <f t="shared" si="8"/>
        <v>0</v>
      </c>
      <c r="M311" s="19"/>
      <c r="N311" s="19"/>
      <c r="O311" s="19"/>
    </row>
    <row r="312" spans="1:15" ht="27">
      <c r="A312" s="16">
        <v>308</v>
      </c>
      <c r="B312" s="16" t="s">
        <v>517</v>
      </c>
      <c r="C312" s="16"/>
      <c r="D312" s="16" t="s">
        <v>649</v>
      </c>
      <c r="E312" s="1"/>
      <c r="F312" s="27"/>
      <c r="G312" s="16" t="s">
        <v>264</v>
      </c>
      <c r="H312" s="17">
        <v>31048</v>
      </c>
      <c r="I312" s="58">
        <v>143.35899999999998</v>
      </c>
      <c r="J312" s="18">
        <f t="shared" si="9"/>
        <v>172.03079999999997</v>
      </c>
      <c r="K312" s="72">
        <v>0.23</v>
      </c>
      <c r="L312" s="73">
        <f t="shared" si="8"/>
        <v>0</v>
      </c>
      <c r="M312" s="19"/>
      <c r="N312" s="19"/>
      <c r="O312" s="19"/>
    </row>
    <row r="313" spans="1:15" ht="135">
      <c r="A313" s="16">
        <v>309</v>
      </c>
      <c r="B313" s="16" t="s">
        <v>758</v>
      </c>
      <c r="C313" s="16" t="s">
        <v>636</v>
      </c>
      <c r="D313" s="16" t="s">
        <v>35</v>
      </c>
      <c r="E313" s="1"/>
      <c r="F313" s="22" t="s">
        <v>772</v>
      </c>
      <c r="G313" s="16" t="s">
        <v>263</v>
      </c>
      <c r="H313" s="17">
        <v>117381704</v>
      </c>
      <c r="I313" s="58">
        <v>7.7</v>
      </c>
      <c r="J313" s="18">
        <f t="shared" si="9"/>
        <v>9.24</v>
      </c>
      <c r="K313" s="72">
        <v>0.23</v>
      </c>
      <c r="L313" s="73">
        <f t="shared" si="8"/>
        <v>0</v>
      </c>
      <c r="M313" s="19"/>
      <c r="N313" s="19"/>
      <c r="O313" s="19"/>
    </row>
    <row r="314" spans="1:15" ht="75">
      <c r="A314" s="16">
        <v>310</v>
      </c>
      <c r="B314" s="16" t="s">
        <v>702</v>
      </c>
      <c r="C314" s="16" t="s">
        <v>636</v>
      </c>
      <c r="D314" s="16" t="s">
        <v>35</v>
      </c>
      <c r="E314" s="1"/>
      <c r="F314" s="22" t="s">
        <v>773</v>
      </c>
      <c r="G314" s="16" t="s">
        <v>263</v>
      </c>
      <c r="H314" s="17">
        <v>117469407</v>
      </c>
      <c r="I314" s="58">
        <v>10.45</v>
      </c>
      <c r="J314" s="18">
        <f t="shared" si="9"/>
        <v>12.54</v>
      </c>
      <c r="K314" s="72">
        <v>0.23</v>
      </c>
      <c r="L314" s="73">
        <f t="shared" si="8"/>
        <v>0</v>
      </c>
      <c r="M314" s="19"/>
      <c r="N314" s="19"/>
      <c r="O314" s="19"/>
    </row>
    <row r="315" spans="1:15" ht="126">
      <c r="A315" s="16">
        <v>311</v>
      </c>
      <c r="B315" s="16" t="s">
        <v>763</v>
      </c>
      <c r="C315" s="16" t="s">
        <v>636</v>
      </c>
      <c r="D315" s="16" t="s">
        <v>637</v>
      </c>
      <c r="E315" s="1"/>
      <c r="F315" s="22" t="s">
        <v>170</v>
      </c>
      <c r="G315" s="16" t="s">
        <v>263</v>
      </c>
      <c r="H315" s="17">
        <v>115642638</v>
      </c>
      <c r="I315" s="58">
        <v>13.2</v>
      </c>
      <c r="J315" s="18">
        <f t="shared" si="9"/>
        <v>15.839999999999998</v>
      </c>
      <c r="K315" s="72">
        <v>0.23</v>
      </c>
      <c r="L315" s="73">
        <f t="shared" si="8"/>
        <v>0</v>
      </c>
      <c r="M315" s="19"/>
      <c r="N315" s="19"/>
      <c r="O315" s="19"/>
    </row>
    <row r="316" spans="1:15" ht="123">
      <c r="A316" s="16">
        <v>312</v>
      </c>
      <c r="B316" s="16" t="s">
        <v>2</v>
      </c>
      <c r="C316" s="16" t="s">
        <v>636</v>
      </c>
      <c r="D316" s="16" t="s">
        <v>35</v>
      </c>
      <c r="E316" s="1"/>
      <c r="F316" s="22" t="s">
        <v>190</v>
      </c>
      <c r="G316" s="16" t="s">
        <v>263</v>
      </c>
      <c r="H316" s="17">
        <v>117438809</v>
      </c>
      <c r="I316" s="58">
        <v>8.58</v>
      </c>
      <c r="J316" s="18">
        <f t="shared" si="9"/>
        <v>10.296</v>
      </c>
      <c r="K316" s="72">
        <v>0.23</v>
      </c>
      <c r="L316" s="73">
        <f t="shared" si="8"/>
        <v>0</v>
      </c>
      <c r="M316" s="19"/>
      <c r="N316" s="19"/>
      <c r="O316" s="19"/>
    </row>
    <row r="317" spans="1:15" ht="210">
      <c r="A317" s="16">
        <v>313</v>
      </c>
      <c r="B317" s="16" t="s">
        <v>572</v>
      </c>
      <c r="C317" s="16" t="s">
        <v>636</v>
      </c>
      <c r="D317" s="16" t="s">
        <v>35</v>
      </c>
      <c r="E317" s="1"/>
      <c r="F317" s="22" t="s">
        <v>774</v>
      </c>
      <c r="G317" s="16" t="s">
        <v>263</v>
      </c>
      <c r="H317" s="17">
        <v>112657501</v>
      </c>
      <c r="I317" s="58">
        <v>6.05</v>
      </c>
      <c r="J317" s="18">
        <f t="shared" si="9"/>
        <v>7.26</v>
      </c>
      <c r="K317" s="72">
        <v>0.23</v>
      </c>
      <c r="L317" s="73">
        <f t="shared" si="8"/>
        <v>0</v>
      </c>
      <c r="M317" s="19"/>
      <c r="N317" s="19"/>
      <c r="O317" s="19"/>
    </row>
    <row r="318" spans="1:15" ht="99">
      <c r="A318" s="16">
        <v>314</v>
      </c>
      <c r="B318" s="16" t="s">
        <v>571</v>
      </c>
      <c r="C318" s="16" t="s">
        <v>636</v>
      </c>
      <c r="D318" s="16" t="s">
        <v>642</v>
      </c>
      <c r="E318" s="53"/>
      <c r="F318" s="22" t="s">
        <v>161</v>
      </c>
      <c r="G318" s="16" t="s">
        <v>263</v>
      </c>
      <c r="H318" s="17">
        <v>116583101</v>
      </c>
      <c r="I318" s="58">
        <v>12.824</v>
      </c>
      <c r="J318" s="18">
        <f t="shared" si="9"/>
        <v>15.3888</v>
      </c>
      <c r="K318" s="72">
        <v>0.23</v>
      </c>
      <c r="L318" s="73">
        <f t="shared" si="8"/>
        <v>0</v>
      </c>
      <c r="M318" s="19"/>
      <c r="N318" s="19"/>
      <c r="O318" s="19"/>
    </row>
    <row r="319" spans="1:15" ht="222">
      <c r="A319" s="16">
        <v>315</v>
      </c>
      <c r="B319" s="16" t="s">
        <v>577</v>
      </c>
      <c r="C319" s="16" t="s">
        <v>636</v>
      </c>
      <c r="D319" s="16" t="s">
        <v>647</v>
      </c>
      <c r="E319" s="1"/>
      <c r="F319" s="18" t="s">
        <v>199</v>
      </c>
      <c r="G319" s="16" t="s">
        <v>263</v>
      </c>
      <c r="H319" s="17">
        <v>119028407</v>
      </c>
      <c r="I319" s="63">
        <v>31.35</v>
      </c>
      <c r="J319" s="18">
        <f t="shared" si="9"/>
        <v>37.62</v>
      </c>
      <c r="K319" s="72">
        <v>0.23</v>
      </c>
      <c r="L319" s="73">
        <f t="shared" si="8"/>
        <v>0</v>
      </c>
      <c r="M319" s="19"/>
      <c r="N319" s="19"/>
      <c r="O319" s="19"/>
    </row>
    <row r="320" spans="1:15" ht="87">
      <c r="A320" s="16">
        <v>316</v>
      </c>
      <c r="B320" s="16" t="s">
        <v>617</v>
      </c>
      <c r="C320" s="16" t="s">
        <v>636</v>
      </c>
      <c r="D320" s="16" t="s">
        <v>642</v>
      </c>
      <c r="E320" s="1"/>
      <c r="F320" s="16" t="s">
        <v>775</v>
      </c>
      <c r="G320" s="16" t="s">
        <v>263</v>
      </c>
      <c r="H320" s="17">
        <v>115955307</v>
      </c>
      <c r="I320" s="58">
        <v>33</v>
      </c>
      <c r="J320" s="18">
        <f t="shared" si="9"/>
        <v>39.6</v>
      </c>
      <c r="K320" s="75">
        <v>0.08</v>
      </c>
      <c r="L320" s="73">
        <f t="shared" si="8"/>
        <v>0</v>
      </c>
      <c r="M320" s="19"/>
      <c r="N320" s="19"/>
      <c r="O320" s="19"/>
    </row>
    <row r="321" spans="1:15" ht="147">
      <c r="A321" s="16">
        <v>317</v>
      </c>
      <c r="B321" s="16" t="s">
        <v>578</v>
      </c>
      <c r="C321" s="16" t="s">
        <v>636</v>
      </c>
      <c r="D321" s="16" t="s">
        <v>642</v>
      </c>
      <c r="E321" s="53"/>
      <c r="F321" s="22" t="s">
        <v>156</v>
      </c>
      <c r="G321" s="16" t="s">
        <v>263</v>
      </c>
      <c r="H321" s="17">
        <v>117420202</v>
      </c>
      <c r="I321" s="58">
        <v>19.8</v>
      </c>
      <c r="J321" s="18">
        <f t="shared" si="9"/>
        <v>23.76</v>
      </c>
      <c r="K321" s="72">
        <v>0.23</v>
      </c>
      <c r="L321" s="73">
        <f t="shared" si="8"/>
        <v>0</v>
      </c>
      <c r="M321" s="19"/>
      <c r="N321" s="19"/>
      <c r="O321" s="19"/>
    </row>
    <row r="322" spans="1:15" ht="183">
      <c r="A322" s="16">
        <v>318</v>
      </c>
      <c r="B322" s="21" t="s">
        <v>511</v>
      </c>
      <c r="C322" s="16" t="s">
        <v>636</v>
      </c>
      <c r="D322" s="16" t="s">
        <v>649</v>
      </c>
      <c r="E322" s="53"/>
      <c r="F322" s="22" t="s">
        <v>209</v>
      </c>
      <c r="G322" s="16" t="s">
        <v>263</v>
      </c>
      <c r="H322" s="17">
        <v>114433204</v>
      </c>
      <c r="I322" s="58">
        <v>13.2</v>
      </c>
      <c r="J322" s="18">
        <f t="shared" si="9"/>
        <v>15.839999999999998</v>
      </c>
      <c r="K322" s="72">
        <v>0.23</v>
      </c>
      <c r="L322" s="73">
        <f t="shared" si="8"/>
        <v>0</v>
      </c>
      <c r="M322" s="19"/>
      <c r="N322" s="19"/>
      <c r="O322" s="19"/>
    </row>
    <row r="323" spans="1:15" ht="409.5">
      <c r="A323" s="16">
        <v>319</v>
      </c>
      <c r="B323" s="16" t="s">
        <v>739</v>
      </c>
      <c r="C323" s="16" t="s">
        <v>636</v>
      </c>
      <c r="D323" s="16" t="s">
        <v>649</v>
      </c>
      <c r="E323" s="1"/>
      <c r="F323" s="16" t="s">
        <v>104</v>
      </c>
      <c r="G323" s="16" t="s">
        <v>264</v>
      </c>
      <c r="H323" s="17">
        <v>33209</v>
      </c>
      <c r="I323" s="58">
        <v>105.02</v>
      </c>
      <c r="J323" s="18">
        <f t="shared" si="9"/>
        <v>126.02399999999999</v>
      </c>
      <c r="K323" s="72">
        <v>0.23</v>
      </c>
      <c r="L323" s="73">
        <f t="shared" si="8"/>
        <v>0</v>
      </c>
      <c r="M323" s="19"/>
      <c r="N323" s="19"/>
      <c r="O323" s="19"/>
    </row>
    <row r="324" spans="1:15" ht="207">
      <c r="A324" s="16">
        <v>320</v>
      </c>
      <c r="B324" s="16" t="s">
        <v>67</v>
      </c>
      <c r="C324" s="16" t="s">
        <v>636</v>
      </c>
      <c r="D324" s="16" t="s">
        <v>642</v>
      </c>
      <c r="E324" s="1"/>
      <c r="F324" s="16" t="s">
        <v>776</v>
      </c>
      <c r="G324" s="16" t="s">
        <v>263</v>
      </c>
      <c r="H324" s="17">
        <v>118056403</v>
      </c>
      <c r="I324" s="58">
        <v>13.2</v>
      </c>
      <c r="J324" s="18">
        <f t="shared" si="9"/>
        <v>15.839999999999998</v>
      </c>
      <c r="K324" s="72">
        <v>0.23</v>
      </c>
      <c r="L324" s="73">
        <f t="shared" si="8"/>
        <v>0</v>
      </c>
      <c r="M324" s="19"/>
      <c r="N324" s="19"/>
      <c r="O324" s="19"/>
    </row>
    <row r="325" spans="1:15" ht="87">
      <c r="A325" s="16">
        <v>321</v>
      </c>
      <c r="B325" s="16" t="s">
        <v>740</v>
      </c>
      <c r="C325" s="16" t="s">
        <v>75</v>
      </c>
      <c r="D325" s="16" t="s">
        <v>35</v>
      </c>
      <c r="E325" s="1"/>
      <c r="F325" s="16" t="s">
        <v>777</v>
      </c>
      <c r="G325" s="16" t="s">
        <v>264</v>
      </c>
      <c r="H325" s="17" t="s">
        <v>324</v>
      </c>
      <c r="I325" s="58">
        <v>2381.9775000000004</v>
      </c>
      <c r="J325" s="18">
        <f t="shared" si="9"/>
        <v>2858.3730000000005</v>
      </c>
      <c r="K325" s="72">
        <v>0.23</v>
      </c>
      <c r="L325" s="73">
        <f aca="true" t="shared" si="10" ref="L325:L388">I325*E325</f>
        <v>0</v>
      </c>
      <c r="M325" s="19"/>
      <c r="N325" s="19"/>
      <c r="O325" s="19"/>
    </row>
    <row r="326" spans="1:15" ht="27">
      <c r="A326" s="16">
        <v>322</v>
      </c>
      <c r="B326" s="16" t="s">
        <v>49</v>
      </c>
      <c r="C326" s="16"/>
      <c r="D326" s="16" t="s">
        <v>649</v>
      </c>
      <c r="E326" s="1"/>
      <c r="F326" s="31"/>
      <c r="G326" s="16" t="s">
        <v>325</v>
      </c>
      <c r="H326" s="17" t="s">
        <v>326</v>
      </c>
      <c r="I326" s="58">
        <v>926.2400000000001</v>
      </c>
      <c r="J326" s="18">
        <f aca="true" t="shared" si="11" ref="J326:J389">I326*1.2</f>
        <v>1111.488</v>
      </c>
      <c r="K326" s="72">
        <v>0.23</v>
      </c>
      <c r="L326" s="73">
        <f t="shared" si="10"/>
        <v>0</v>
      </c>
      <c r="M326" s="19"/>
      <c r="N326" s="19"/>
      <c r="O326" s="19"/>
    </row>
    <row r="327" spans="1:15" ht="27">
      <c r="A327" s="16">
        <v>323</v>
      </c>
      <c r="B327" s="16" t="s">
        <v>381</v>
      </c>
      <c r="C327" s="16"/>
      <c r="D327" s="16" t="s">
        <v>76</v>
      </c>
      <c r="E327" s="1"/>
      <c r="F327" s="27"/>
      <c r="G327" s="16" t="s">
        <v>325</v>
      </c>
      <c r="H327" s="17" t="s">
        <v>327</v>
      </c>
      <c r="I327" s="58">
        <v>703.9609999999999</v>
      </c>
      <c r="J327" s="18">
        <f t="shared" si="11"/>
        <v>844.7531999999999</v>
      </c>
      <c r="K327" s="72">
        <v>0.23</v>
      </c>
      <c r="L327" s="73">
        <f t="shared" si="10"/>
        <v>0</v>
      </c>
      <c r="M327" s="19"/>
      <c r="N327" s="19"/>
      <c r="O327" s="19"/>
    </row>
    <row r="328" spans="1:15" ht="63">
      <c r="A328" s="16">
        <v>324</v>
      </c>
      <c r="B328" s="16" t="s">
        <v>518</v>
      </c>
      <c r="C328" s="16" t="s">
        <v>75</v>
      </c>
      <c r="D328" s="16" t="s">
        <v>35</v>
      </c>
      <c r="E328" s="1"/>
      <c r="F328" s="16" t="s">
        <v>778</v>
      </c>
      <c r="G328" s="16" t="s">
        <v>264</v>
      </c>
      <c r="H328" s="17" t="s">
        <v>328</v>
      </c>
      <c r="I328" s="58">
        <v>386.672</v>
      </c>
      <c r="J328" s="18">
        <f t="shared" si="11"/>
        <v>464.0064</v>
      </c>
      <c r="K328" s="72">
        <v>0.23</v>
      </c>
      <c r="L328" s="73">
        <f t="shared" si="10"/>
        <v>0</v>
      </c>
      <c r="M328" s="19"/>
      <c r="N328" s="19"/>
      <c r="O328" s="19"/>
    </row>
    <row r="329" spans="1:15" ht="27">
      <c r="A329" s="16">
        <v>325</v>
      </c>
      <c r="B329" s="16" t="s">
        <v>382</v>
      </c>
      <c r="C329" s="16"/>
      <c r="D329" s="16" t="s">
        <v>649</v>
      </c>
      <c r="E329" s="1"/>
      <c r="F329" s="27"/>
      <c r="G329" s="16" t="s">
        <v>325</v>
      </c>
      <c r="H329" s="17" t="s">
        <v>329</v>
      </c>
      <c r="I329" s="58">
        <v>428.28299999999996</v>
      </c>
      <c r="J329" s="18">
        <f t="shared" si="11"/>
        <v>513.9395999999999</v>
      </c>
      <c r="K329" s="72">
        <v>0.23</v>
      </c>
      <c r="L329" s="73">
        <f t="shared" si="10"/>
        <v>0</v>
      </c>
      <c r="M329" s="19"/>
      <c r="N329" s="19"/>
      <c r="O329" s="19"/>
    </row>
    <row r="330" spans="1:15" ht="198">
      <c r="A330" s="16">
        <v>326</v>
      </c>
      <c r="B330" s="16" t="s">
        <v>759</v>
      </c>
      <c r="C330" s="16"/>
      <c r="D330" s="16" t="s">
        <v>31</v>
      </c>
      <c r="E330" s="1"/>
      <c r="F330" s="16" t="s">
        <v>114</v>
      </c>
      <c r="G330" s="16" t="s">
        <v>264</v>
      </c>
      <c r="H330" s="17">
        <v>34867</v>
      </c>
      <c r="I330" s="58">
        <v>372.3469999999999</v>
      </c>
      <c r="J330" s="18">
        <f t="shared" si="11"/>
        <v>446.8163999999999</v>
      </c>
      <c r="K330" s="72">
        <v>0.23</v>
      </c>
      <c r="L330" s="73">
        <f t="shared" si="10"/>
        <v>0</v>
      </c>
      <c r="M330" s="19"/>
      <c r="N330" s="19"/>
      <c r="O330" s="19"/>
    </row>
    <row r="331" spans="1:15" ht="87">
      <c r="A331" s="16">
        <v>327</v>
      </c>
      <c r="B331" s="16" t="s">
        <v>741</v>
      </c>
      <c r="C331" s="16"/>
      <c r="D331" s="16" t="s">
        <v>29</v>
      </c>
      <c r="E331" s="1"/>
      <c r="F331" s="16" t="s">
        <v>779</v>
      </c>
      <c r="G331" s="16" t="s">
        <v>264</v>
      </c>
      <c r="H331" s="17" t="s">
        <v>330</v>
      </c>
      <c r="I331" s="58">
        <v>3021.4360000000006</v>
      </c>
      <c r="J331" s="18">
        <f t="shared" si="11"/>
        <v>3625.723200000001</v>
      </c>
      <c r="K331" s="72">
        <v>0.23</v>
      </c>
      <c r="L331" s="73">
        <f t="shared" si="10"/>
        <v>0</v>
      </c>
      <c r="M331" s="19"/>
      <c r="N331" s="19"/>
      <c r="O331" s="19"/>
    </row>
    <row r="332" spans="1:15" ht="27">
      <c r="A332" s="16">
        <v>328</v>
      </c>
      <c r="B332" s="16" t="s">
        <v>519</v>
      </c>
      <c r="C332" s="16" t="s">
        <v>75</v>
      </c>
      <c r="D332" s="16" t="s">
        <v>29</v>
      </c>
      <c r="E332" s="1"/>
      <c r="F332" s="16" t="s">
        <v>780</v>
      </c>
      <c r="G332" s="16" t="s">
        <v>264</v>
      </c>
      <c r="H332" s="17">
        <v>27815</v>
      </c>
      <c r="I332" s="58">
        <v>226.46800000000002</v>
      </c>
      <c r="J332" s="18">
        <f t="shared" si="11"/>
        <v>271.7616</v>
      </c>
      <c r="K332" s="72">
        <v>0.23</v>
      </c>
      <c r="L332" s="73">
        <f t="shared" si="10"/>
        <v>0</v>
      </c>
      <c r="M332" s="19"/>
      <c r="N332" s="19"/>
      <c r="O332" s="19"/>
    </row>
    <row r="333" spans="1:15" ht="51">
      <c r="A333" s="16">
        <v>329</v>
      </c>
      <c r="B333" s="16" t="s">
        <v>448</v>
      </c>
      <c r="C333" s="16" t="s">
        <v>75</v>
      </c>
      <c r="D333" s="16" t="s">
        <v>29</v>
      </c>
      <c r="E333" s="1"/>
      <c r="F333" s="16" t="s">
        <v>781</v>
      </c>
      <c r="G333" s="16" t="s">
        <v>265</v>
      </c>
      <c r="H333" s="17">
        <v>27816</v>
      </c>
      <c r="I333" s="58">
        <v>200.13400000000001</v>
      </c>
      <c r="J333" s="18">
        <f t="shared" si="11"/>
        <v>240.1608</v>
      </c>
      <c r="K333" s="72">
        <v>0.23</v>
      </c>
      <c r="L333" s="73">
        <f t="shared" si="10"/>
        <v>0</v>
      </c>
      <c r="M333" s="19"/>
      <c r="N333" s="19"/>
      <c r="O333" s="19"/>
    </row>
    <row r="334" spans="1:15" ht="87">
      <c r="A334" s="16">
        <v>330</v>
      </c>
      <c r="B334" s="16" t="s">
        <v>616</v>
      </c>
      <c r="C334" s="16"/>
      <c r="D334" s="16" t="s">
        <v>29</v>
      </c>
      <c r="E334" s="1"/>
      <c r="F334" s="28">
        <v>578517</v>
      </c>
      <c r="G334" s="16" t="s">
        <v>264</v>
      </c>
      <c r="H334" s="17" t="s">
        <v>331</v>
      </c>
      <c r="I334" s="58">
        <v>3439.9995000000004</v>
      </c>
      <c r="J334" s="18">
        <f t="shared" si="11"/>
        <v>4127.999400000001</v>
      </c>
      <c r="K334" s="72">
        <v>0.23</v>
      </c>
      <c r="L334" s="73">
        <f t="shared" si="10"/>
        <v>0</v>
      </c>
      <c r="M334" s="19"/>
      <c r="N334" s="19"/>
      <c r="O334" s="19"/>
    </row>
    <row r="335" spans="1:15" ht="39">
      <c r="A335" s="16">
        <v>331</v>
      </c>
      <c r="B335" s="16" t="s">
        <v>520</v>
      </c>
      <c r="C335" s="16"/>
      <c r="D335" s="16" t="s">
        <v>645</v>
      </c>
      <c r="E335" s="1"/>
      <c r="F335" s="16" t="s">
        <v>782</v>
      </c>
      <c r="G335" s="16" t="s">
        <v>264</v>
      </c>
      <c r="H335" s="17" t="s">
        <v>332</v>
      </c>
      <c r="I335" s="58">
        <v>273.43800000000005</v>
      </c>
      <c r="J335" s="18">
        <f t="shared" si="11"/>
        <v>328.1256</v>
      </c>
      <c r="K335" s="72">
        <v>0.23</v>
      </c>
      <c r="L335" s="73">
        <f t="shared" si="10"/>
        <v>0</v>
      </c>
      <c r="M335" s="19"/>
      <c r="N335" s="19"/>
      <c r="O335" s="19"/>
    </row>
    <row r="336" spans="1:15" ht="123">
      <c r="A336" s="16">
        <v>332</v>
      </c>
      <c r="B336" s="16" t="s">
        <v>540</v>
      </c>
      <c r="C336" s="16" t="s">
        <v>75</v>
      </c>
      <c r="D336" s="16" t="s">
        <v>645</v>
      </c>
      <c r="E336" s="1"/>
      <c r="F336" s="16" t="s">
        <v>224</v>
      </c>
      <c r="G336" s="16" t="s">
        <v>264</v>
      </c>
      <c r="H336" s="17" t="s">
        <v>333</v>
      </c>
      <c r="I336" s="58">
        <v>418.8564</v>
      </c>
      <c r="J336" s="18">
        <f t="shared" si="11"/>
        <v>502.62768</v>
      </c>
      <c r="K336" s="72">
        <v>0.23</v>
      </c>
      <c r="L336" s="73">
        <f t="shared" si="10"/>
        <v>0</v>
      </c>
      <c r="M336" s="19"/>
      <c r="N336" s="19"/>
      <c r="O336" s="19"/>
    </row>
    <row r="337" spans="1:15" ht="267">
      <c r="A337" s="16">
        <v>333</v>
      </c>
      <c r="B337" s="16" t="s">
        <v>760</v>
      </c>
      <c r="C337" s="16" t="s">
        <v>75</v>
      </c>
      <c r="D337" s="16" t="s">
        <v>35</v>
      </c>
      <c r="E337" s="1"/>
      <c r="F337" s="16" t="s">
        <v>783</v>
      </c>
      <c r="G337" s="16" t="s">
        <v>264</v>
      </c>
      <c r="H337" s="17" t="s">
        <v>334</v>
      </c>
      <c r="I337" s="58">
        <v>2825.6488</v>
      </c>
      <c r="J337" s="18">
        <f t="shared" si="11"/>
        <v>3390.7785599999997</v>
      </c>
      <c r="K337" s="72">
        <v>0.23</v>
      </c>
      <c r="L337" s="73">
        <f t="shared" si="10"/>
        <v>0</v>
      </c>
      <c r="M337" s="19"/>
      <c r="N337" s="19"/>
      <c r="O337" s="19"/>
    </row>
    <row r="338" spans="1:15" ht="39">
      <c r="A338" s="16">
        <v>334</v>
      </c>
      <c r="B338" s="16" t="s">
        <v>496</v>
      </c>
      <c r="C338" s="16" t="s">
        <v>75</v>
      </c>
      <c r="D338" s="16" t="s">
        <v>42</v>
      </c>
      <c r="E338" s="1"/>
      <c r="F338" s="16" t="s">
        <v>784</v>
      </c>
      <c r="G338" s="16" t="s">
        <v>276</v>
      </c>
      <c r="H338" s="17">
        <v>805740</v>
      </c>
      <c r="I338" s="58">
        <v>145.92600000000002</v>
      </c>
      <c r="J338" s="18">
        <f t="shared" si="11"/>
        <v>175.11120000000003</v>
      </c>
      <c r="K338" s="72">
        <v>0.23</v>
      </c>
      <c r="L338" s="73">
        <f t="shared" si="10"/>
        <v>0</v>
      </c>
      <c r="M338" s="19"/>
      <c r="N338" s="19"/>
      <c r="O338" s="19"/>
    </row>
    <row r="339" spans="1:15" ht="27">
      <c r="A339" s="16">
        <v>335</v>
      </c>
      <c r="B339" s="16" t="s">
        <v>383</v>
      </c>
      <c r="C339" s="16"/>
      <c r="D339" s="16" t="s">
        <v>649</v>
      </c>
      <c r="E339" s="1"/>
      <c r="F339" s="27"/>
      <c r="G339" s="16" t="s">
        <v>325</v>
      </c>
      <c r="H339" s="17" t="s">
        <v>335</v>
      </c>
      <c r="I339" s="58">
        <v>323.50649999999996</v>
      </c>
      <c r="J339" s="18">
        <f t="shared" si="11"/>
        <v>388.20779999999996</v>
      </c>
      <c r="K339" s="72">
        <v>0.23</v>
      </c>
      <c r="L339" s="73">
        <f t="shared" si="10"/>
        <v>0</v>
      </c>
      <c r="M339" s="19"/>
      <c r="N339" s="19"/>
      <c r="O339" s="19"/>
    </row>
    <row r="340" spans="1:15" ht="87">
      <c r="A340" s="16">
        <v>336</v>
      </c>
      <c r="B340" s="16" t="s">
        <v>72</v>
      </c>
      <c r="C340" s="16" t="s">
        <v>75</v>
      </c>
      <c r="D340" s="16" t="s">
        <v>645</v>
      </c>
      <c r="E340" s="1"/>
      <c r="F340" s="16" t="s">
        <v>785</v>
      </c>
      <c r="G340" s="16" t="s">
        <v>264</v>
      </c>
      <c r="H340" s="17" t="s">
        <v>336</v>
      </c>
      <c r="I340" s="58">
        <v>684.244</v>
      </c>
      <c r="J340" s="18">
        <f t="shared" si="11"/>
        <v>821.0928</v>
      </c>
      <c r="K340" s="72">
        <v>0.23</v>
      </c>
      <c r="L340" s="73">
        <f t="shared" si="10"/>
        <v>0</v>
      </c>
      <c r="M340" s="19"/>
      <c r="N340" s="19"/>
      <c r="O340" s="19"/>
    </row>
    <row r="341" spans="1:15" ht="75">
      <c r="A341" s="16">
        <v>337</v>
      </c>
      <c r="B341" s="16" t="s">
        <v>73</v>
      </c>
      <c r="C341" s="16" t="s">
        <v>75</v>
      </c>
      <c r="D341" s="16" t="s">
        <v>645</v>
      </c>
      <c r="E341" s="1"/>
      <c r="F341" s="16" t="s">
        <v>237</v>
      </c>
      <c r="G341" s="16" t="s">
        <v>264</v>
      </c>
      <c r="H341" s="17" t="s">
        <v>307</v>
      </c>
      <c r="I341" s="58">
        <v>1766.7720000000002</v>
      </c>
      <c r="J341" s="18">
        <f t="shared" si="11"/>
        <v>2120.1264</v>
      </c>
      <c r="K341" s="72">
        <v>0.23</v>
      </c>
      <c r="L341" s="73">
        <f t="shared" si="10"/>
        <v>0</v>
      </c>
      <c r="M341" s="19"/>
      <c r="N341" s="19"/>
      <c r="O341" s="19"/>
    </row>
    <row r="342" spans="1:15" ht="27">
      <c r="A342" s="16">
        <v>338</v>
      </c>
      <c r="B342" s="16" t="s">
        <v>384</v>
      </c>
      <c r="C342" s="16"/>
      <c r="D342" s="16" t="s">
        <v>77</v>
      </c>
      <c r="E342" s="1"/>
      <c r="F342" s="27"/>
      <c r="G342" s="16" t="s">
        <v>325</v>
      </c>
      <c r="H342" s="17" t="s">
        <v>337</v>
      </c>
      <c r="I342" s="58">
        <v>1137.1775</v>
      </c>
      <c r="J342" s="18">
        <f t="shared" si="11"/>
        <v>1364.613</v>
      </c>
      <c r="K342" s="72">
        <v>0.23</v>
      </c>
      <c r="L342" s="73">
        <f t="shared" si="10"/>
        <v>0</v>
      </c>
      <c r="M342" s="19"/>
      <c r="N342" s="19"/>
      <c r="O342" s="19"/>
    </row>
    <row r="343" spans="1:15" ht="27">
      <c r="A343" s="16">
        <v>339</v>
      </c>
      <c r="B343" s="16" t="s">
        <v>385</v>
      </c>
      <c r="C343" s="16"/>
      <c r="D343" s="16" t="s">
        <v>78</v>
      </c>
      <c r="E343" s="1"/>
      <c r="F343" s="27"/>
      <c r="G343" s="16" t="s">
        <v>325</v>
      </c>
      <c r="H343" s="17" t="s">
        <v>338</v>
      </c>
      <c r="I343" s="58">
        <v>444.49799999999993</v>
      </c>
      <c r="J343" s="18">
        <f t="shared" si="11"/>
        <v>533.3975999999999</v>
      </c>
      <c r="K343" s="72">
        <v>0.23</v>
      </c>
      <c r="L343" s="73">
        <f t="shared" si="10"/>
        <v>0</v>
      </c>
      <c r="M343" s="19"/>
      <c r="N343" s="19"/>
      <c r="O343" s="19"/>
    </row>
    <row r="344" spans="1:15" ht="183">
      <c r="A344" s="16">
        <v>340</v>
      </c>
      <c r="B344" s="16" t="s">
        <v>16</v>
      </c>
      <c r="C344" s="16" t="s">
        <v>636</v>
      </c>
      <c r="D344" s="16" t="s">
        <v>35</v>
      </c>
      <c r="E344" s="1"/>
      <c r="F344" s="16" t="s">
        <v>786</v>
      </c>
      <c r="G344" s="16" t="s">
        <v>264</v>
      </c>
      <c r="H344" s="17">
        <v>88810</v>
      </c>
      <c r="I344" s="58">
        <v>63.709999999999994</v>
      </c>
      <c r="J344" s="18">
        <f t="shared" si="11"/>
        <v>76.45199999999998</v>
      </c>
      <c r="K344" s="72">
        <v>0.23</v>
      </c>
      <c r="L344" s="73">
        <f t="shared" si="10"/>
        <v>0</v>
      </c>
      <c r="M344" s="19"/>
      <c r="N344" s="19"/>
      <c r="O344" s="19"/>
    </row>
    <row r="345" spans="1:15" ht="27">
      <c r="A345" s="16">
        <v>341</v>
      </c>
      <c r="B345" s="16" t="s">
        <v>17</v>
      </c>
      <c r="C345" s="16" t="s">
        <v>75</v>
      </c>
      <c r="D345" s="16"/>
      <c r="E345" s="1"/>
      <c r="F345" s="16" t="s">
        <v>787</v>
      </c>
      <c r="G345" s="16" t="s">
        <v>264</v>
      </c>
      <c r="H345" s="17" t="s">
        <v>339</v>
      </c>
      <c r="I345" s="58">
        <v>357.6852</v>
      </c>
      <c r="J345" s="18">
        <f t="shared" si="11"/>
        <v>429.22224</v>
      </c>
      <c r="K345" s="72">
        <v>0.23</v>
      </c>
      <c r="L345" s="73">
        <f t="shared" si="10"/>
        <v>0</v>
      </c>
      <c r="M345" s="19"/>
      <c r="N345" s="19"/>
      <c r="O345" s="19"/>
    </row>
    <row r="346" spans="1:15" ht="99">
      <c r="A346" s="16">
        <v>342</v>
      </c>
      <c r="B346" s="16" t="s">
        <v>18</v>
      </c>
      <c r="C346" s="16" t="s">
        <v>75</v>
      </c>
      <c r="D346" s="16" t="s">
        <v>650</v>
      </c>
      <c r="E346" s="1"/>
      <c r="F346" s="16" t="s">
        <v>788</v>
      </c>
      <c r="G346" s="16" t="s">
        <v>264</v>
      </c>
      <c r="H346" s="17" t="s">
        <v>340</v>
      </c>
      <c r="I346" s="58">
        <v>199.70500000000004</v>
      </c>
      <c r="J346" s="18">
        <f t="shared" si="11"/>
        <v>239.64600000000004</v>
      </c>
      <c r="K346" s="72">
        <v>0.23</v>
      </c>
      <c r="L346" s="73">
        <f t="shared" si="10"/>
        <v>0</v>
      </c>
      <c r="M346" s="19"/>
      <c r="N346" s="19"/>
      <c r="O346" s="19"/>
    </row>
    <row r="347" spans="1:15" ht="27">
      <c r="A347" s="16">
        <v>343</v>
      </c>
      <c r="B347" s="16" t="s">
        <v>386</v>
      </c>
      <c r="C347" s="16"/>
      <c r="D347" s="16" t="s">
        <v>649</v>
      </c>
      <c r="E347" s="1"/>
      <c r="F347" s="27"/>
      <c r="G347" s="16" t="s">
        <v>325</v>
      </c>
      <c r="H347" s="17" t="s">
        <v>341</v>
      </c>
      <c r="I347" s="58">
        <v>370.1045</v>
      </c>
      <c r="J347" s="18">
        <f t="shared" si="11"/>
        <v>444.12539999999996</v>
      </c>
      <c r="K347" s="72">
        <v>0.23</v>
      </c>
      <c r="L347" s="73">
        <f t="shared" si="10"/>
        <v>0</v>
      </c>
      <c r="M347" s="19"/>
      <c r="N347" s="19"/>
      <c r="O347" s="19"/>
    </row>
    <row r="348" spans="1:15" ht="27">
      <c r="A348" s="16">
        <v>344</v>
      </c>
      <c r="B348" s="16" t="s">
        <v>387</v>
      </c>
      <c r="C348" s="16"/>
      <c r="D348" s="16" t="s">
        <v>649</v>
      </c>
      <c r="E348" s="1"/>
      <c r="F348" s="27"/>
      <c r="G348" s="16" t="s">
        <v>325</v>
      </c>
      <c r="H348" s="17" t="s">
        <v>342</v>
      </c>
      <c r="I348" s="58">
        <v>472.558</v>
      </c>
      <c r="J348" s="18">
        <f t="shared" si="11"/>
        <v>567.0695999999999</v>
      </c>
      <c r="K348" s="72">
        <v>0.23</v>
      </c>
      <c r="L348" s="73">
        <f t="shared" si="10"/>
        <v>0</v>
      </c>
      <c r="M348" s="19"/>
      <c r="N348" s="19"/>
      <c r="O348" s="19"/>
    </row>
    <row r="349" spans="1:15" ht="30">
      <c r="A349" s="16">
        <v>345</v>
      </c>
      <c r="B349" s="16" t="s">
        <v>579</v>
      </c>
      <c r="C349" s="16" t="s">
        <v>75</v>
      </c>
      <c r="D349" s="16" t="s">
        <v>25</v>
      </c>
      <c r="E349" s="1"/>
      <c r="F349" s="27"/>
      <c r="G349" s="16" t="s">
        <v>276</v>
      </c>
      <c r="H349" s="17">
        <v>122642</v>
      </c>
      <c r="I349" s="58">
        <v>1377.5724</v>
      </c>
      <c r="J349" s="18">
        <f t="shared" si="11"/>
        <v>1653.08688</v>
      </c>
      <c r="K349" s="72">
        <v>0.23</v>
      </c>
      <c r="L349" s="73">
        <f t="shared" si="10"/>
        <v>0</v>
      </c>
      <c r="M349" s="19"/>
      <c r="N349" s="19"/>
      <c r="O349" s="19"/>
    </row>
    <row r="350" spans="1:15" ht="42">
      <c r="A350" s="16">
        <v>346</v>
      </c>
      <c r="B350" s="16" t="s">
        <v>388</v>
      </c>
      <c r="C350" s="16"/>
      <c r="D350" s="16" t="s">
        <v>25</v>
      </c>
      <c r="E350" s="1"/>
      <c r="F350" s="27"/>
      <c r="G350" s="16" t="s">
        <v>325</v>
      </c>
      <c r="H350" s="17" t="s">
        <v>343</v>
      </c>
      <c r="I350" s="58">
        <v>1045.695</v>
      </c>
      <c r="J350" s="18">
        <f t="shared" si="11"/>
        <v>1254.8339999999998</v>
      </c>
      <c r="K350" s="72">
        <v>0.23</v>
      </c>
      <c r="L350" s="73">
        <f t="shared" si="10"/>
        <v>0</v>
      </c>
      <c r="M350" s="19"/>
      <c r="N350" s="19"/>
      <c r="O350" s="19"/>
    </row>
    <row r="351" spans="1:15" ht="27">
      <c r="A351" s="16">
        <v>347</v>
      </c>
      <c r="B351" s="16" t="s">
        <v>389</v>
      </c>
      <c r="C351" s="16"/>
      <c r="D351" s="16" t="s">
        <v>25</v>
      </c>
      <c r="E351" s="1"/>
      <c r="F351" s="27"/>
      <c r="G351" s="16" t="s">
        <v>273</v>
      </c>
      <c r="H351" s="17" t="s">
        <v>344</v>
      </c>
      <c r="I351" s="58">
        <v>200</v>
      </c>
      <c r="J351" s="18">
        <f t="shared" si="11"/>
        <v>240</v>
      </c>
      <c r="K351" s="72">
        <v>0.23</v>
      </c>
      <c r="L351" s="73">
        <f t="shared" si="10"/>
        <v>0</v>
      </c>
      <c r="M351" s="19"/>
      <c r="N351" s="19"/>
      <c r="O351" s="19"/>
    </row>
    <row r="352" spans="1:15" ht="291">
      <c r="A352" s="16">
        <v>348</v>
      </c>
      <c r="B352" s="16" t="s">
        <v>506</v>
      </c>
      <c r="C352" s="16" t="s">
        <v>636</v>
      </c>
      <c r="D352" s="16" t="s">
        <v>36</v>
      </c>
      <c r="E352" s="1"/>
      <c r="F352" s="22" t="s">
        <v>100</v>
      </c>
      <c r="G352" s="16" t="s">
        <v>263</v>
      </c>
      <c r="H352" s="17">
        <v>115750002</v>
      </c>
      <c r="I352" s="58">
        <v>39.480000000000004</v>
      </c>
      <c r="J352" s="18">
        <f t="shared" si="11"/>
        <v>47.376000000000005</v>
      </c>
      <c r="K352" s="72">
        <v>0.23</v>
      </c>
      <c r="L352" s="73">
        <f t="shared" si="10"/>
        <v>0</v>
      </c>
      <c r="M352" s="19"/>
      <c r="N352" s="19"/>
      <c r="O352" s="19"/>
    </row>
    <row r="353" spans="1:15" ht="57.75">
      <c r="A353" s="16">
        <v>349</v>
      </c>
      <c r="B353" s="16" t="s">
        <v>580</v>
      </c>
      <c r="C353" s="16" t="s">
        <v>636</v>
      </c>
      <c r="D353" s="16" t="s">
        <v>79</v>
      </c>
      <c r="E353" s="1"/>
      <c r="F353" s="22" t="s">
        <v>101</v>
      </c>
      <c r="G353" s="16" t="s">
        <v>263</v>
      </c>
      <c r="H353" s="17">
        <v>168109336</v>
      </c>
      <c r="I353" s="58">
        <v>58.24000000000001</v>
      </c>
      <c r="J353" s="18">
        <f t="shared" si="11"/>
        <v>69.888</v>
      </c>
      <c r="K353" s="72">
        <v>0.23</v>
      </c>
      <c r="L353" s="73">
        <f t="shared" si="10"/>
        <v>0</v>
      </c>
      <c r="M353" s="19"/>
      <c r="N353" s="19"/>
      <c r="O353" s="19"/>
    </row>
    <row r="354" spans="1:15" ht="45">
      <c r="A354" s="16">
        <v>350</v>
      </c>
      <c r="B354" s="16" t="s">
        <v>581</v>
      </c>
      <c r="C354" s="16" t="s">
        <v>636</v>
      </c>
      <c r="D354" s="16" t="s">
        <v>79</v>
      </c>
      <c r="E354" s="1"/>
      <c r="F354" s="16" t="s">
        <v>107</v>
      </c>
      <c r="G354" s="16" t="s">
        <v>263</v>
      </c>
      <c r="H354" s="17">
        <v>165753132</v>
      </c>
      <c r="I354" s="58">
        <v>58.24000000000001</v>
      </c>
      <c r="J354" s="18">
        <f t="shared" si="11"/>
        <v>69.888</v>
      </c>
      <c r="K354" s="72">
        <v>0.23</v>
      </c>
      <c r="L354" s="73">
        <f t="shared" si="10"/>
        <v>0</v>
      </c>
      <c r="M354" s="19"/>
      <c r="N354" s="19"/>
      <c r="O354" s="19"/>
    </row>
    <row r="355" spans="1:15" ht="171">
      <c r="A355" s="16">
        <v>351</v>
      </c>
      <c r="B355" s="16" t="s">
        <v>7</v>
      </c>
      <c r="C355" s="16" t="s">
        <v>636</v>
      </c>
      <c r="D355" s="16" t="s">
        <v>645</v>
      </c>
      <c r="E355" s="1"/>
      <c r="F355" s="16" t="s">
        <v>789</v>
      </c>
      <c r="G355" s="16" t="s">
        <v>263</v>
      </c>
      <c r="H355" s="17">
        <v>117465709</v>
      </c>
      <c r="I355" s="58">
        <v>16.28</v>
      </c>
      <c r="J355" s="18">
        <f t="shared" si="11"/>
        <v>19.536</v>
      </c>
      <c r="K355" s="72">
        <v>0.23</v>
      </c>
      <c r="L355" s="73">
        <f t="shared" si="10"/>
        <v>0</v>
      </c>
      <c r="M355" s="19"/>
      <c r="N355" s="19"/>
      <c r="O355" s="19"/>
    </row>
    <row r="356" spans="1:15" ht="126">
      <c r="A356" s="16">
        <v>352</v>
      </c>
      <c r="B356" s="16" t="s">
        <v>761</v>
      </c>
      <c r="C356" s="16" t="s">
        <v>636</v>
      </c>
      <c r="D356" s="16" t="s">
        <v>645</v>
      </c>
      <c r="E356" s="1"/>
      <c r="F356" s="16" t="s">
        <v>790</v>
      </c>
      <c r="G356" s="16" t="s">
        <v>263</v>
      </c>
      <c r="H356" s="17">
        <v>117960802</v>
      </c>
      <c r="I356" s="58">
        <v>26.4</v>
      </c>
      <c r="J356" s="18">
        <f t="shared" si="11"/>
        <v>31.679999999999996</v>
      </c>
      <c r="K356" s="72">
        <v>0.23</v>
      </c>
      <c r="L356" s="73">
        <f t="shared" si="10"/>
        <v>0</v>
      </c>
      <c r="M356" s="19"/>
      <c r="N356" s="19"/>
      <c r="O356" s="19"/>
    </row>
    <row r="357" spans="1:15" ht="39">
      <c r="A357" s="16">
        <v>353</v>
      </c>
      <c r="B357" s="16" t="s">
        <v>449</v>
      </c>
      <c r="C357" s="16" t="s">
        <v>636</v>
      </c>
      <c r="D357" s="16" t="s">
        <v>80</v>
      </c>
      <c r="E357" s="1"/>
      <c r="F357" s="27"/>
      <c r="G357" s="16" t="s">
        <v>345</v>
      </c>
      <c r="H357" s="17" t="s">
        <v>346</v>
      </c>
      <c r="I357" s="58">
        <v>37.400000000000006</v>
      </c>
      <c r="J357" s="18">
        <f t="shared" si="11"/>
        <v>44.88</v>
      </c>
      <c r="K357" s="72">
        <v>0.23</v>
      </c>
      <c r="L357" s="73">
        <f t="shared" si="10"/>
        <v>0</v>
      </c>
      <c r="M357" s="19"/>
      <c r="N357" s="19"/>
      <c r="O357" s="19"/>
    </row>
    <row r="358" spans="1:15" ht="87">
      <c r="A358" s="16">
        <v>354</v>
      </c>
      <c r="B358" s="16" t="s">
        <v>851</v>
      </c>
      <c r="C358" s="16" t="s">
        <v>636</v>
      </c>
      <c r="D358" s="16" t="s">
        <v>650</v>
      </c>
      <c r="E358" s="1"/>
      <c r="F358" s="27"/>
      <c r="G358" s="16" t="s">
        <v>265</v>
      </c>
      <c r="H358" s="17">
        <v>82634</v>
      </c>
      <c r="I358" s="58">
        <v>223.99300000000002</v>
      </c>
      <c r="J358" s="18">
        <f t="shared" si="11"/>
        <v>268.7916</v>
      </c>
      <c r="K358" s="72">
        <v>0.23</v>
      </c>
      <c r="L358" s="73">
        <f t="shared" si="10"/>
        <v>0</v>
      </c>
      <c r="M358" s="19"/>
      <c r="N358" s="19"/>
      <c r="O358" s="19"/>
    </row>
    <row r="359" spans="1:15" ht="147">
      <c r="A359" s="16">
        <v>355</v>
      </c>
      <c r="B359" s="16" t="s">
        <v>86</v>
      </c>
      <c r="C359" s="16" t="s">
        <v>636</v>
      </c>
      <c r="D359" s="16" t="s">
        <v>645</v>
      </c>
      <c r="E359" s="1"/>
      <c r="F359" s="16" t="s">
        <v>791</v>
      </c>
      <c r="G359" s="16" t="s">
        <v>263</v>
      </c>
      <c r="H359" s="17">
        <v>117992801</v>
      </c>
      <c r="I359" s="58">
        <v>19.8</v>
      </c>
      <c r="J359" s="18">
        <f t="shared" si="11"/>
        <v>23.76</v>
      </c>
      <c r="K359" s="72">
        <v>0.23</v>
      </c>
      <c r="L359" s="73">
        <f t="shared" si="10"/>
        <v>0</v>
      </c>
      <c r="M359" s="19"/>
      <c r="N359" s="19"/>
      <c r="O359" s="19"/>
    </row>
    <row r="360" spans="1:15" ht="159">
      <c r="A360" s="16">
        <v>356</v>
      </c>
      <c r="B360" s="16" t="s">
        <v>427</v>
      </c>
      <c r="C360" s="16" t="s">
        <v>636</v>
      </c>
      <c r="D360" s="16" t="s">
        <v>645</v>
      </c>
      <c r="E360" s="1"/>
      <c r="F360" s="16" t="s">
        <v>158</v>
      </c>
      <c r="G360" s="16" t="s">
        <v>263</v>
      </c>
      <c r="H360" s="17">
        <v>117992300</v>
      </c>
      <c r="I360" s="58">
        <v>53.9</v>
      </c>
      <c r="J360" s="18">
        <f t="shared" si="11"/>
        <v>64.67999999999999</v>
      </c>
      <c r="K360" s="72">
        <v>0.23</v>
      </c>
      <c r="L360" s="73">
        <f t="shared" si="10"/>
        <v>0</v>
      </c>
      <c r="M360" s="19"/>
      <c r="N360" s="19"/>
      <c r="O360" s="19"/>
    </row>
    <row r="361" spans="1:15" ht="102">
      <c r="A361" s="16">
        <v>357</v>
      </c>
      <c r="B361" s="16" t="s">
        <v>698</v>
      </c>
      <c r="C361" s="16" t="s">
        <v>636</v>
      </c>
      <c r="D361" s="16" t="s">
        <v>645</v>
      </c>
      <c r="E361" s="1"/>
      <c r="F361" s="22" t="s">
        <v>161</v>
      </c>
      <c r="G361" s="16" t="s">
        <v>263</v>
      </c>
      <c r="H361" s="17">
        <v>116583101</v>
      </c>
      <c r="I361" s="58">
        <v>23.1</v>
      </c>
      <c r="J361" s="18">
        <f t="shared" si="11"/>
        <v>27.720000000000002</v>
      </c>
      <c r="K361" s="72">
        <v>0.23</v>
      </c>
      <c r="L361" s="73">
        <f t="shared" si="10"/>
        <v>0</v>
      </c>
      <c r="M361" s="19"/>
      <c r="N361" s="19"/>
      <c r="O361" s="19"/>
    </row>
    <row r="362" spans="1:15" s="20" customFormat="1" ht="99">
      <c r="A362" s="16">
        <v>358</v>
      </c>
      <c r="B362" s="16" t="s">
        <v>565</v>
      </c>
      <c r="C362" s="16" t="s">
        <v>636</v>
      </c>
      <c r="D362" s="16" t="s">
        <v>645</v>
      </c>
      <c r="E362" s="1"/>
      <c r="F362" s="16" t="s">
        <v>162</v>
      </c>
      <c r="G362" s="16" t="s">
        <v>263</v>
      </c>
      <c r="H362" s="17">
        <v>118779607</v>
      </c>
      <c r="I362" s="58">
        <v>58.3</v>
      </c>
      <c r="J362" s="18">
        <f t="shared" si="11"/>
        <v>69.96</v>
      </c>
      <c r="K362" s="72">
        <v>0.23</v>
      </c>
      <c r="L362" s="73">
        <f t="shared" si="10"/>
        <v>0</v>
      </c>
      <c r="M362" s="19"/>
      <c r="N362" s="19"/>
      <c r="O362" s="19"/>
    </row>
    <row r="363" spans="1:15" ht="135">
      <c r="A363" s="16">
        <v>359</v>
      </c>
      <c r="B363" s="21" t="s">
        <v>852</v>
      </c>
      <c r="C363" s="16" t="s">
        <v>636</v>
      </c>
      <c r="D363" s="16" t="s">
        <v>645</v>
      </c>
      <c r="E363" s="1"/>
      <c r="F363" s="22" t="s">
        <v>233</v>
      </c>
      <c r="G363" s="16" t="s">
        <v>263</v>
      </c>
      <c r="H363" s="17">
        <v>117381704</v>
      </c>
      <c r="I363" s="58">
        <v>47.3</v>
      </c>
      <c r="J363" s="18">
        <f t="shared" si="11"/>
        <v>56.76</v>
      </c>
      <c r="K363" s="72">
        <v>0.23</v>
      </c>
      <c r="L363" s="73">
        <f t="shared" si="10"/>
        <v>0</v>
      </c>
      <c r="M363" s="19"/>
      <c r="N363" s="19"/>
      <c r="O363" s="19"/>
    </row>
    <row r="364" spans="1:15" ht="147">
      <c r="A364" s="16">
        <v>360</v>
      </c>
      <c r="B364" s="16" t="s">
        <v>87</v>
      </c>
      <c r="C364" s="16" t="s">
        <v>636</v>
      </c>
      <c r="D364" s="16" t="s">
        <v>637</v>
      </c>
      <c r="E364" s="53"/>
      <c r="F364" s="27"/>
      <c r="G364" s="16" t="s">
        <v>263</v>
      </c>
      <c r="H364" s="17">
        <v>298871707</v>
      </c>
      <c r="I364" s="58">
        <v>41.8</v>
      </c>
      <c r="J364" s="18">
        <f t="shared" si="11"/>
        <v>50.16</v>
      </c>
      <c r="K364" s="72">
        <v>0.23</v>
      </c>
      <c r="L364" s="73">
        <f t="shared" si="10"/>
        <v>0</v>
      </c>
      <c r="M364" s="19"/>
      <c r="N364" s="19"/>
      <c r="O364" s="19"/>
    </row>
    <row r="365" spans="1:15" ht="39">
      <c r="A365" s="16">
        <v>361</v>
      </c>
      <c r="B365" s="16" t="s">
        <v>88</v>
      </c>
      <c r="C365" s="16" t="s">
        <v>636</v>
      </c>
      <c r="D365" s="16" t="s">
        <v>645</v>
      </c>
      <c r="E365" s="53"/>
      <c r="F365" s="27"/>
      <c r="G365" s="16" t="s">
        <v>262</v>
      </c>
      <c r="H365" s="17">
        <v>775970111</v>
      </c>
      <c r="I365" s="58">
        <v>251.053</v>
      </c>
      <c r="J365" s="18">
        <f t="shared" si="11"/>
        <v>301.2636</v>
      </c>
      <c r="K365" s="72">
        <v>0.23</v>
      </c>
      <c r="L365" s="73">
        <f t="shared" si="10"/>
        <v>0</v>
      </c>
      <c r="M365" s="19"/>
      <c r="N365" s="19"/>
      <c r="O365" s="19"/>
    </row>
    <row r="366" spans="1:15" ht="186">
      <c r="A366" s="16">
        <v>362</v>
      </c>
      <c r="B366" s="16" t="s">
        <v>584</v>
      </c>
      <c r="C366" s="16" t="s">
        <v>636</v>
      </c>
      <c r="D366" s="16" t="s">
        <v>649</v>
      </c>
      <c r="E366" s="1"/>
      <c r="F366" s="22" t="s">
        <v>209</v>
      </c>
      <c r="G366" s="16" t="s">
        <v>263</v>
      </c>
      <c r="H366" s="17">
        <v>114433204</v>
      </c>
      <c r="I366" s="58">
        <v>13.44</v>
      </c>
      <c r="J366" s="18">
        <f t="shared" si="11"/>
        <v>16.128</v>
      </c>
      <c r="K366" s="72">
        <v>0.23</v>
      </c>
      <c r="L366" s="73">
        <f t="shared" si="10"/>
        <v>0</v>
      </c>
      <c r="M366" s="19"/>
      <c r="N366" s="19"/>
      <c r="O366" s="19"/>
    </row>
    <row r="367" spans="1:15" ht="27">
      <c r="A367" s="16">
        <v>363</v>
      </c>
      <c r="B367" s="16" t="s">
        <v>521</v>
      </c>
      <c r="C367" s="16" t="s">
        <v>636</v>
      </c>
      <c r="D367" s="16" t="s">
        <v>639</v>
      </c>
      <c r="E367" s="1"/>
      <c r="F367" s="16" t="s">
        <v>792</v>
      </c>
      <c r="G367" s="16" t="s">
        <v>264</v>
      </c>
      <c r="H367" s="17">
        <v>238813</v>
      </c>
      <c r="I367" s="58">
        <v>191.18000000000004</v>
      </c>
      <c r="J367" s="18">
        <f t="shared" si="11"/>
        <v>229.41600000000003</v>
      </c>
      <c r="K367" s="72">
        <v>0.23</v>
      </c>
      <c r="L367" s="73">
        <f t="shared" si="10"/>
        <v>0</v>
      </c>
      <c r="M367" s="19"/>
      <c r="N367" s="19"/>
      <c r="O367" s="19"/>
    </row>
    <row r="368" spans="1:15" ht="39">
      <c r="A368" s="16">
        <v>364</v>
      </c>
      <c r="B368" s="16" t="s">
        <v>585</v>
      </c>
      <c r="C368" s="16" t="s">
        <v>636</v>
      </c>
      <c r="D368" s="16" t="s">
        <v>81</v>
      </c>
      <c r="E368" s="1"/>
      <c r="F368" s="16" t="s">
        <v>793</v>
      </c>
      <c r="G368" s="16" t="s">
        <v>264</v>
      </c>
      <c r="H368" s="17" t="s">
        <v>347</v>
      </c>
      <c r="I368" s="58">
        <v>251.09700000000004</v>
      </c>
      <c r="J368" s="18">
        <f t="shared" si="11"/>
        <v>301.31640000000004</v>
      </c>
      <c r="K368" s="72">
        <v>0.23</v>
      </c>
      <c r="L368" s="73">
        <f t="shared" si="10"/>
        <v>0</v>
      </c>
      <c r="M368" s="19"/>
      <c r="N368" s="19"/>
      <c r="O368" s="19"/>
    </row>
    <row r="369" spans="1:15" ht="66">
      <c r="A369" s="16">
        <v>365</v>
      </c>
      <c r="B369" s="16" t="s">
        <v>618</v>
      </c>
      <c r="C369" s="16" t="s">
        <v>636</v>
      </c>
      <c r="D369" s="16" t="s">
        <v>81</v>
      </c>
      <c r="E369" s="1"/>
      <c r="F369" s="16" t="s">
        <v>795</v>
      </c>
      <c r="G369" s="16" t="s">
        <v>264</v>
      </c>
      <c r="H369" s="17" t="s">
        <v>794</v>
      </c>
      <c r="I369" s="58">
        <v>346.236</v>
      </c>
      <c r="J369" s="18">
        <f t="shared" si="11"/>
        <v>415.48319999999995</v>
      </c>
      <c r="K369" s="72">
        <v>0.23</v>
      </c>
      <c r="L369" s="73">
        <f t="shared" si="10"/>
        <v>0</v>
      </c>
      <c r="M369" s="19"/>
      <c r="N369" s="19"/>
      <c r="O369" s="19"/>
    </row>
    <row r="370" spans="1:15" ht="39">
      <c r="A370" s="16">
        <v>366</v>
      </c>
      <c r="B370" s="16" t="s">
        <v>450</v>
      </c>
      <c r="C370" s="16"/>
      <c r="D370" s="16" t="s">
        <v>639</v>
      </c>
      <c r="E370" s="1"/>
      <c r="F370" s="16" t="s">
        <v>796</v>
      </c>
      <c r="G370" s="16" t="s">
        <v>348</v>
      </c>
      <c r="H370" s="17" t="s">
        <v>349</v>
      </c>
      <c r="I370" s="58">
        <v>510.6456</v>
      </c>
      <c r="J370" s="18">
        <f t="shared" si="11"/>
        <v>612.77472</v>
      </c>
      <c r="K370" s="72">
        <v>0.23</v>
      </c>
      <c r="L370" s="73">
        <f t="shared" si="10"/>
        <v>0</v>
      </c>
      <c r="M370" s="19"/>
      <c r="N370" s="19"/>
      <c r="O370" s="19"/>
    </row>
    <row r="371" spans="1:15" ht="27">
      <c r="A371" s="16">
        <v>367</v>
      </c>
      <c r="B371" s="16" t="s">
        <v>451</v>
      </c>
      <c r="C371" s="16"/>
      <c r="D371" s="16" t="s">
        <v>82</v>
      </c>
      <c r="E371" s="1"/>
      <c r="F371" s="16" t="s">
        <v>797</v>
      </c>
      <c r="G371" s="16" t="s">
        <v>276</v>
      </c>
      <c r="H371" s="17">
        <v>107185</v>
      </c>
      <c r="I371" s="58">
        <v>306.81200000000007</v>
      </c>
      <c r="J371" s="18">
        <f t="shared" si="11"/>
        <v>368.17440000000005</v>
      </c>
      <c r="K371" s="75">
        <v>0.08</v>
      </c>
      <c r="L371" s="73">
        <f t="shared" si="10"/>
        <v>0</v>
      </c>
      <c r="M371" s="19"/>
      <c r="N371" s="19"/>
      <c r="O371" s="19"/>
    </row>
    <row r="372" spans="1:15" ht="27">
      <c r="A372" s="16">
        <v>368</v>
      </c>
      <c r="B372" s="16" t="s">
        <v>452</v>
      </c>
      <c r="C372" s="16"/>
      <c r="D372" s="16" t="s">
        <v>83</v>
      </c>
      <c r="E372" s="1"/>
      <c r="F372" s="16" t="s">
        <v>798</v>
      </c>
      <c r="G372" s="16" t="s">
        <v>348</v>
      </c>
      <c r="H372" s="17" t="s">
        <v>350</v>
      </c>
      <c r="I372" s="58">
        <v>146.157</v>
      </c>
      <c r="J372" s="18">
        <f t="shared" si="11"/>
        <v>175.38840000000002</v>
      </c>
      <c r="K372" s="72">
        <v>0.23</v>
      </c>
      <c r="L372" s="73">
        <f t="shared" si="10"/>
        <v>0</v>
      </c>
      <c r="M372" s="19"/>
      <c r="N372" s="19"/>
      <c r="O372" s="19"/>
    </row>
    <row r="373" spans="1:15" ht="126">
      <c r="A373" s="16">
        <v>369</v>
      </c>
      <c r="B373" s="16" t="s">
        <v>419</v>
      </c>
      <c r="C373" s="16" t="s">
        <v>636</v>
      </c>
      <c r="D373" s="16" t="s">
        <v>649</v>
      </c>
      <c r="E373" s="53"/>
      <c r="F373" s="22" t="s">
        <v>799</v>
      </c>
      <c r="G373" s="16" t="s">
        <v>263</v>
      </c>
      <c r="H373" s="17">
        <v>11446303</v>
      </c>
      <c r="I373" s="58">
        <v>11.2</v>
      </c>
      <c r="J373" s="18">
        <f t="shared" si="11"/>
        <v>13.44</v>
      </c>
      <c r="K373" s="72">
        <v>0.23</v>
      </c>
      <c r="L373" s="73">
        <f t="shared" si="10"/>
        <v>0</v>
      </c>
      <c r="M373" s="19"/>
      <c r="N373" s="19"/>
      <c r="O373" s="19"/>
    </row>
    <row r="374" spans="1:15" ht="51">
      <c r="A374" s="16">
        <v>370</v>
      </c>
      <c r="B374" s="16" t="s">
        <v>15</v>
      </c>
      <c r="C374" s="16"/>
      <c r="D374" s="16" t="s">
        <v>84</v>
      </c>
      <c r="E374" s="1"/>
      <c r="F374" s="27"/>
      <c r="G374" s="16" t="s">
        <v>351</v>
      </c>
      <c r="H374" s="17" t="s">
        <v>352</v>
      </c>
      <c r="I374" s="58">
        <v>581.9000000000001</v>
      </c>
      <c r="J374" s="18">
        <f t="shared" si="11"/>
        <v>698.2800000000001</v>
      </c>
      <c r="K374" s="72">
        <v>0.23</v>
      </c>
      <c r="L374" s="73">
        <f t="shared" si="10"/>
        <v>0</v>
      </c>
      <c r="M374" s="19"/>
      <c r="N374" s="19"/>
      <c r="O374" s="19"/>
    </row>
    <row r="375" spans="1:15" ht="51">
      <c r="A375" s="16">
        <v>371</v>
      </c>
      <c r="B375" s="16" t="s">
        <v>14</v>
      </c>
      <c r="C375" s="16"/>
      <c r="D375" s="16" t="s">
        <v>84</v>
      </c>
      <c r="E375" s="1"/>
      <c r="F375" s="27"/>
      <c r="G375" s="16" t="s">
        <v>353</v>
      </c>
      <c r="H375" s="17" t="s">
        <v>354</v>
      </c>
      <c r="I375" s="58">
        <v>456.50000000000006</v>
      </c>
      <c r="J375" s="18">
        <f t="shared" si="11"/>
        <v>547.8000000000001</v>
      </c>
      <c r="K375" s="72">
        <v>0.23</v>
      </c>
      <c r="L375" s="73">
        <f t="shared" si="10"/>
        <v>0</v>
      </c>
      <c r="M375" s="19"/>
      <c r="N375" s="19"/>
      <c r="O375" s="19"/>
    </row>
    <row r="376" spans="1:15" ht="99">
      <c r="A376" s="16">
        <v>372</v>
      </c>
      <c r="B376" s="16" t="s">
        <v>420</v>
      </c>
      <c r="C376" s="16" t="s">
        <v>636</v>
      </c>
      <c r="D376" s="16" t="s">
        <v>642</v>
      </c>
      <c r="E376" s="1"/>
      <c r="F376" s="28">
        <v>29007</v>
      </c>
      <c r="G376" s="16" t="s">
        <v>264</v>
      </c>
      <c r="H376" s="17" t="s">
        <v>355</v>
      </c>
      <c r="I376" s="58">
        <v>185.65800000000002</v>
      </c>
      <c r="J376" s="18">
        <f t="shared" si="11"/>
        <v>222.7896</v>
      </c>
      <c r="K376" s="72">
        <v>0.23</v>
      </c>
      <c r="L376" s="73">
        <f t="shared" si="10"/>
        <v>0</v>
      </c>
      <c r="M376" s="19"/>
      <c r="N376" s="19"/>
      <c r="O376" s="19"/>
    </row>
    <row r="377" spans="1:15" ht="27">
      <c r="A377" s="16">
        <v>373</v>
      </c>
      <c r="B377" s="16" t="s">
        <v>619</v>
      </c>
      <c r="C377" s="16" t="s">
        <v>636</v>
      </c>
      <c r="D377" s="16" t="s">
        <v>35</v>
      </c>
      <c r="E377" s="1"/>
      <c r="F377" s="16" t="s">
        <v>800</v>
      </c>
      <c r="G377" s="16" t="s">
        <v>264</v>
      </c>
      <c r="H377" s="17">
        <v>146072</v>
      </c>
      <c r="I377" s="58">
        <v>132.11</v>
      </c>
      <c r="J377" s="18">
        <f t="shared" si="11"/>
        <v>158.532</v>
      </c>
      <c r="K377" s="72">
        <v>0.23</v>
      </c>
      <c r="L377" s="73">
        <f t="shared" si="10"/>
        <v>0</v>
      </c>
      <c r="M377" s="19"/>
      <c r="N377" s="19"/>
      <c r="O377" s="19"/>
    </row>
    <row r="378" spans="1:15" s="20" customFormat="1" ht="51">
      <c r="A378" s="16">
        <v>374</v>
      </c>
      <c r="B378" s="16" t="s">
        <v>54</v>
      </c>
      <c r="C378" s="16" t="s">
        <v>32</v>
      </c>
      <c r="D378" s="16" t="s">
        <v>649</v>
      </c>
      <c r="E378" s="1"/>
      <c r="F378" s="16" t="s">
        <v>110</v>
      </c>
      <c r="G378" s="16" t="s">
        <v>263</v>
      </c>
      <c r="H378" s="17">
        <v>757650004</v>
      </c>
      <c r="I378" s="58">
        <v>5.83</v>
      </c>
      <c r="J378" s="18">
        <f t="shared" si="11"/>
        <v>6.9959999999999996</v>
      </c>
      <c r="K378" s="72">
        <v>0.23</v>
      </c>
      <c r="L378" s="74">
        <f t="shared" si="10"/>
        <v>0</v>
      </c>
      <c r="M378" s="19"/>
      <c r="N378" s="19"/>
      <c r="O378" s="19"/>
    </row>
    <row r="379" spans="1:15" ht="114">
      <c r="A379" s="16">
        <v>375</v>
      </c>
      <c r="B379" s="16" t="s">
        <v>421</v>
      </c>
      <c r="C379" s="16" t="s">
        <v>636</v>
      </c>
      <c r="D379" s="16" t="s">
        <v>645</v>
      </c>
      <c r="E379" s="53"/>
      <c r="F379" s="16" t="s">
        <v>782</v>
      </c>
      <c r="G379" s="16" t="s">
        <v>263</v>
      </c>
      <c r="H379" s="17">
        <v>118798103</v>
      </c>
      <c r="I379" s="58">
        <v>38.5</v>
      </c>
      <c r="J379" s="18">
        <f t="shared" si="11"/>
        <v>46.199999999999996</v>
      </c>
      <c r="K379" s="72">
        <v>0.23</v>
      </c>
      <c r="L379" s="73">
        <f t="shared" si="10"/>
        <v>0</v>
      </c>
      <c r="M379" s="19"/>
      <c r="N379" s="19"/>
      <c r="O379" s="19"/>
    </row>
    <row r="380" spans="1:15" ht="195">
      <c r="A380" s="16">
        <v>376</v>
      </c>
      <c r="B380" s="16" t="s">
        <v>428</v>
      </c>
      <c r="C380" s="16" t="s">
        <v>636</v>
      </c>
      <c r="D380" s="16" t="s">
        <v>40</v>
      </c>
      <c r="E380" s="1"/>
      <c r="F380" s="28">
        <v>1545801</v>
      </c>
      <c r="G380" s="16" t="s">
        <v>263</v>
      </c>
      <c r="H380" s="17">
        <v>117957800</v>
      </c>
      <c r="I380" s="58">
        <v>9.9</v>
      </c>
      <c r="J380" s="18">
        <f t="shared" si="11"/>
        <v>11.88</v>
      </c>
      <c r="K380" s="72">
        <v>0.23</v>
      </c>
      <c r="L380" s="73">
        <f t="shared" si="10"/>
        <v>0</v>
      </c>
      <c r="M380" s="19"/>
      <c r="N380" s="19"/>
      <c r="O380" s="19"/>
    </row>
    <row r="381" spans="1:15" ht="147">
      <c r="A381" s="16">
        <v>377</v>
      </c>
      <c r="B381" s="16" t="s">
        <v>0</v>
      </c>
      <c r="C381" s="16" t="s">
        <v>636</v>
      </c>
      <c r="D381" s="16" t="s">
        <v>85</v>
      </c>
      <c r="E381" s="1"/>
      <c r="F381" s="16" t="s">
        <v>801</v>
      </c>
      <c r="G381" s="16" t="s">
        <v>263</v>
      </c>
      <c r="H381" s="17">
        <v>117992004</v>
      </c>
      <c r="I381" s="58">
        <v>21.45</v>
      </c>
      <c r="J381" s="18">
        <f t="shared" si="11"/>
        <v>25.74</v>
      </c>
      <c r="K381" s="72">
        <v>0.23</v>
      </c>
      <c r="L381" s="73">
        <f t="shared" si="10"/>
        <v>0</v>
      </c>
      <c r="M381" s="19"/>
      <c r="N381" s="19"/>
      <c r="O381" s="19"/>
    </row>
    <row r="382" spans="1:15" ht="114">
      <c r="A382" s="16">
        <v>378</v>
      </c>
      <c r="B382" s="16" t="s">
        <v>1</v>
      </c>
      <c r="C382" s="16" t="s">
        <v>636</v>
      </c>
      <c r="D382" s="16" t="s">
        <v>645</v>
      </c>
      <c r="E382" s="1"/>
      <c r="F382" s="16" t="s">
        <v>802</v>
      </c>
      <c r="G382" s="16" t="s">
        <v>263</v>
      </c>
      <c r="H382" s="17">
        <v>1181770508</v>
      </c>
      <c r="I382" s="58">
        <v>42.9</v>
      </c>
      <c r="J382" s="18">
        <f t="shared" si="11"/>
        <v>51.48</v>
      </c>
      <c r="K382" s="72">
        <v>0.23</v>
      </c>
      <c r="L382" s="73">
        <f t="shared" si="10"/>
        <v>0</v>
      </c>
      <c r="M382" s="19"/>
      <c r="N382" s="19"/>
      <c r="O382" s="19"/>
    </row>
    <row r="383" spans="1:15" ht="183">
      <c r="A383" s="16">
        <v>379</v>
      </c>
      <c r="B383" s="16" t="s">
        <v>90</v>
      </c>
      <c r="C383" s="16" t="s">
        <v>636</v>
      </c>
      <c r="D383" s="16" t="s">
        <v>645</v>
      </c>
      <c r="E383" s="1"/>
      <c r="F383" s="16" t="s">
        <v>234</v>
      </c>
      <c r="G383" s="16" t="s">
        <v>265</v>
      </c>
      <c r="H383" s="17">
        <v>10030</v>
      </c>
      <c r="I383" s="58">
        <v>644.4032000000001</v>
      </c>
      <c r="J383" s="18">
        <f t="shared" si="11"/>
        <v>773.28384</v>
      </c>
      <c r="K383" s="72">
        <v>0.23</v>
      </c>
      <c r="L383" s="73">
        <f t="shared" si="10"/>
        <v>0</v>
      </c>
      <c r="M383" s="19"/>
      <c r="N383" s="19"/>
      <c r="O383" s="19"/>
    </row>
    <row r="384" spans="1:15" ht="111">
      <c r="A384" s="16">
        <v>380</v>
      </c>
      <c r="B384" s="16" t="s">
        <v>4</v>
      </c>
      <c r="C384" s="16" t="s">
        <v>636</v>
      </c>
      <c r="D384" s="16" t="s">
        <v>645</v>
      </c>
      <c r="E384" s="1"/>
      <c r="F384" s="22" t="s">
        <v>180</v>
      </c>
      <c r="G384" s="16" t="s">
        <v>263</v>
      </c>
      <c r="H384" s="17">
        <v>111390000</v>
      </c>
      <c r="I384" s="58">
        <v>227.7</v>
      </c>
      <c r="J384" s="18">
        <f t="shared" si="11"/>
        <v>273.23999999999995</v>
      </c>
      <c r="K384" s="72">
        <v>0.23</v>
      </c>
      <c r="L384" s="73">
        <f t="shared" si="10"/>
        <v>0</v>
      </c>
      <c r="M384" s="19"/>
      <c r="N384" s="19"/>
      <c r="O384" s="19"/>
    </row>
    <row r="385" spans="1:15" ht="135">
      <c r="A385" s="16">
        <v>381</v>
      </c>
      <c r="B385" s="21" t="s">
        <v>853</v>
      </c>
      <c r="C385" s="16" t="s">
        <v>636</v>
      </c>
      <c r="D385" s="16" t="s">
        <v>645</v>
      </c>
      <c r="E385" s="53"/>
      <c r="F385" s="22" t="s">
        <v>233</v>
      </c>
      <c r="G385" s="16" t="s">
        <v>263</v>
      </c>
      <c r="H385" s="17">
        <v>117381704</v>
      </c>
      <c r="I385" s="58">
        <v>45.65</v>
      </c>
      <c r="J385" s="18">
        <f t="shared" si="11"/>
        <v>54.779999999999994</v>
      </c>
      <c r="K385" s="72">
        <v>0.23</v>
      </c>
      <c r="L385" s="73">
        <f t="shared" si="10"/>
        <v>0</v>
      </c>
      <c r="M385" s="19"/>
      <c r="N385" s="19"/>
      <c r="O385" s="19"/>
    </row>
    <row r="386" spans="1:15" ht="27">
      <c r="A386" s="16">
        <v>382</v>
      </c>
      <c r="B386" s="16" t="s">
        <v>854</v>
      </c>
      <c r="C386" s="16" t="s">
        <v>636</v>
      </c>
      <c r="D386" s="16" t="s">
        <v>637</v>
      </c>
      <c r="E386" s="1"/>
      <c r="F386" s="16" t="s">
        <v>803</v>
      </c>
      <c r="G386" s="16" t="s">
        <v>263</v>
      </c>
      <c r="H386" s="17">
        <v>425491033</v>
      </c>
      <c r="I386" s="58">
        <v>269.5</v>
      </c>
      <c r="J386" s="18">
        <f t="shared" si="11"/>
        <v>323.4</v>
      </c>
      <c r="K386" s="72">
        <v>0.23</v>
      </c>
      <c r="L386" s="73">
        <f t="shared" si="10"/>
        <v>0</v>
      </c>
      <c r="M386" s="19"/>
      <c r="N386" s="19"/>
      <c r="O386" s="19"/>
    </row>
    <row r="387" spans="1:15" ht="102">
      <c r="A387" s="16">
        <v>383</v>
      </c>
      <c r="B387" s="16" t="s">
        <v>91</v>
      </c>
      <c r="C387" s="16" t="s">
        <v>636</v>
      </c>
      <c r="D387" s="16" t="s">
        <v>35</v>
      </c>
      <c r="E387" s="1"/>
      <c r="F387" s="16" t="s">
        <v>804</v>
      </c>
      <c r="G387" s="16" t="s">
        <v>262</v>
      </c>
      <c r="H387" s="17">
        <v>792730111</v>
      </c>
      <c r="I387" s="58">
        <v>272.8</v>
      </c>
      <c r="J387" s="18">
        <f t="shared" si="11"/>
        <v>327.36</v>
      </c>
      <c r="K387" s="72">
        <v>0.23</v>
      </c>
      <c r="L387" s="73">
        <f t="shared" si="10"/>
        <v>0</v>
      </c>
      <c r="M387" s="19"/>
      <c r="N387" s="19"/>
      <c r="O387" s="19"/>
    </row>
    <row r="388" spans="1:15" ht="147">
      <c r="A388" s="16">
        <v>384</v>
      </c>
      <c r="B388" s="16" t="s">
        <v>855</v>
      </c>
      <c r="C388" s="16" t="s">
        <v>636</v>
      </c>
      <c r="D388" s="16" t="s">
        <v>642</v>
      </c>
      <c r="E388" s="1"/>
      <c r="F388" s="16" t="s">
        <v>805</v>
      </c>
      <c r="G388" s="16" t="s">
        <v>263</v>
      </c>
      <c r="H388" s="17">
        <v>118785703</v>
      </c>
      <c r="I388" s="58">
        <v>34.1</v>
      </c>
      <c r="J388" s="18">
        <f t="shared" si="11"/>
        <v>40.92</v>
      </c>
      <c r="K388" s="72">
        <v>0.23</v>
      </c>
      <c r="L388" s="73">
        <f t="shared" si="10"/>
        <v>0</v>
      </c>
      <c r="M388" s="19"/>
      <c r="N388" s="19"/>
      <c r="O388" s="19"/>
    </row>
    <row r="389" spans="1:15" ht="123">
      <c r="A389" s="16">
        <v>385</v>
      </c>
      <c r="B389" s="16" t="s">
        <v>8</v>
      </c>
      <c r="C389" s="16" t="s">
        <v>636</v>
      </c>
      <c r="D389" s="16" t="s">
        <v>647</v>
      </c>
      <c r="E389" s="1"/>
      <c r="F389" s="22" t="s">
        <v>140</v>
      </c>
      <c r="G389" s="16" t="s">
        <v>263</v>
      </c>
      <c r="H389" s="17">
        <v>119041804</v>
      </c>
      <c r="I389" s="58">
        <v>20.405</v>
      </c>
      <c r="J389" s="18">
        <f t="shared" si="11"/>
        <v>24.486</v>
      </c>
      <c r="K389" s="72">
        <v>0.23</v>
      </c>
      <c r="L389" s="73">
        <f aca="true" t="shared" si="12" ref="L389:L452">I389*E389</f>
        <v>0</v>
      </c>
      <c r="M389" s="19"/>
      <c r="N389" s="19"/>
      <c r="O389" s="19"/>
    </row>
    <row r="390" spans="1:15" ht="51">
      <c r="A390" s="16">
        <v>386</v>
      </c>
      <c r="B390" s="16" t="s">
        <v>563</v>
      </c>
      <c r="C390" s="16" t="s">
        <v>636</v>
      </c>
      <c r="D390" s="16" t="s">
        <v>647</v>
      </c>
      <c r="E390" s="1"/>
      <c r="F390" s="16" t="s">
        <v>148</v>
      </c>
      <c r="G390" s="16" t="s">
        <v>264</v>
      </c>
      <c r="H390" s="17" t="s">
        <v>356</v>
      </c>
      <c r="I390" s="64">
        <v>131.758</v>
      </c>
      <c r="J390" s="18">
        <f aca="true" t="shared" si="13" ref="J390:J453">I390*1.2</f>
        <v>158.1096</v>
      </c>
      <c r="K390" s="75">
        <v>0.08</v>
      </c>
      <c r="L390" s="73">
        <f t="shared" si="12"/>
        <v>0</v>
      </c>
      <c r="M390" s="19"/>
      <c r="N390" s="19"/>
      <c r="O390" s="19"/>
    </row>
    <row r="391" spans="1:15" ht="126">
      <c r="A391" s="16">
        <v>387</v>
      </c>
      <c r="B391" s="16" t="s">
        <v>564</v>
      </c>
      <c r="C391" s="16" t="s">
        <v>636</v>
      </c>
      <c r="D391" s="16" t="s">
        <v>660</v>
      </c>
      <c r="E391" s="1"/>
      <c r="F391" s="16" t="s">
        <v>806</v>
      </c>
      <c r="G391" s="16" t="s">
        <v>263</v>
      </c>
      <c r="H391" s="17">
        <v>117992300</v>
      </c>
      <c r="I391" s="58">
        <v>48.4</v>
      </c>
      <c r="J391" s="18">
        <f t="shared" si="13"/>
        <v>58.08</v>
      </c>
      <c r="K391" s="72">
        <v>0.23</v>
      </c>
      <c r="L391" s="73">
        <f t="shared" si="12"/>
        <v>0</v>
      </c>
      <c r="M391" s="19"/>
      <c r="N391" s="19"/>
      <c r="O391" s="19"/>
    </row>
    <row r="392" spans="1:15" ht="150">
      <c r="A392" s="16">
        <v>388</v>
      </c>
      <c r="B392" s="16" t="s">
        <v>878</v>
      </c>
      <c r="C392" s="16" t="s">
        <v>636</v>
      </c>
      <c r="D392" s="16" t="s">
        <v>660</v>
      </c>
      <c r="E392" s="1"/>
      <c r="F392" s="28">
        <v>2139900</v>
      </c>
      <c r="G392" s="16" t="s">
        <v>263</v>
      </c>
      <c r="H392" s="17">
        <v>117421000</v>
      </c>
      <c r="I392" s="58">
        <v>30.8</v>
      </c>
      <c r="J392" s="18">
        <f t="shared" si="13"/>
        <v>36.96</v>
      </c>
      <c r="K392" s="72">
        <v>0.23</v>
      </c>
      <c r="L392" s="73">
        <f t="shared" si="12"/>
        <v>0</v>
      </c>
      <c r="M392" s="19"/>
      <c r="N392" s="19"/>
      <c r="O392" s="19"/>
    </row>
    <row r="393" spans="1:15" ht="150">
      <c r="A393" s="16">
        <v>389</v>
      </c>
      <c r="B393" s="16" t="s">
        <v>92</v>
      </c>
      <c r="C393" s="16" t="s">
        <v>636</v>
      </c>
      <c r="D393" s="16" t="s">
        <v>660</v>
      </c>
      <c r="E393" s="1"/>
      <c r="F393" s="22" t="s">
        <v>115</v>
      </c>
      <c r="G393" s="16" t="s">
        <v>263</v>
      </c>
      <c r="H393" s="17">
        <v>117991808</v>
      </c>
      <c r="I393" s="58">
        <v>44</v>
      </c>
      <c r="J393" s="18">
        <f t="shared" si="13"/>
        <v>52.8</v>
      </c>
      <c r="K393" s="72">
        <v>0.23</v>
      </c>
      <c r="L393" s="73">
        <f t="shared" si="12"/>
        <v>0</v>
      </c>
      <c r="M393" s="19"/>
      <c r="N393" s="19"/>
      <c r="O393" s="19"/>
    </row>
    <row r="394" spans="1:15" ht="27">
      <c r="A394" s="16">
        <v>390</v>
      </c>
      <c r="B394" s="16" t="s">
        <v>503</v>
      </c>
      <c r="C394" s="16" t="s">
        <v>636</v>
      </c>
      <c r="D394" s="16" t="s">
        <v>35</v>
      </c>
      <c r="E394" s="1"/>
      <c r="F394" s="16" t="s">
        <v>807</v>
      </c>
      <c r="G394" s="16" t="s">
        <v>264</v>
      </c>
      <c r="H394" s="17">
        <v>180947</v>
      </c>
      <c r="I394" s="58">
        <v>158.70800000000003</v>
      </c>
      <c r="J394" s="18">
        <f t="shared" si="13"/>
        <v>190.44960000000003</v>
      </c>
      <c r="K394" s="72">
        <v>0.23</v>
      </c>
      <c r="L394" s="73">
        <f t="shared" si="12"/>
        <v>0</v>
      </c>
      <c r="M394" s="19"/>
      <c r="N394" s="19"/>
      <c r="O394" s="19"/>
    </row>
    <row r="395" spans="1:15" ht="99">
      <c r="A395" s="16">
        <v>391</v>
      </c>
      <c r="B395" s="16" t="s">
        <v>504</v>
      </c>
      <c r="C395" s="16" t="s">
        <v>636</v>
      </c>
      <c r="D395" s="16" t="s">
        <v>29</v>
      </c>
      <c r="E395" s="1"/>
      <c r="F395" s="16" t="s">
        <v>778</v>
      </c>
      <c r="G395" s="16" t="s">
        <v>264</v>
      </c>
      <c r="H395" s="17" t="s">
        <v>357</v>
      </c>
      <c r="I395" s="58">
        <v>120.285</v>
      </c>
      <c r="J395" s="18">
        <f t="shared" si="13"/>
        <v>144.34199999999998</v>
      </c>
      <c r="K395" s="72">
        <v>0.23</v>
      </c>
      <c r="L395" s="73">
        <f t="shared" si="12"/>
        <v>0</v>
      </c>
      <c r="M395" s="19"/>
      <c r="N395" s="19"/>
      <c r="O395" s="19"/>
    </row>
    <row r="396" spans="1:15" ht="87">
      <c r="A396" s="16">
        <v>392</v>
      </c>
      <c r="B396" s="16" t="s">
        <v>505</v>
      </c>
      <c r="C396" s="16" t="s">
        <v>32</v>
      </c>
      <c r="D396" s="16" t="s">
        <v>647</v>
      </c>
      <c r="E396" s="1"/>
      <c r="F396" s="16" t="s">
        <v>237</v>
      </c>
      <c r="G396" s="16" t="s">
        <v>262</v>
      </c>
      <c r="H396" s="17">
        <v>796630425</v>
      </c>
      <c r="I396" s="58">
        <v>125.87680000000002</v>
      </c>
      <c r="J396" s="18">
        <f t="shared" si="13"/>
        <v>151.05216000000001</v>
      </c>
      <c r="K396" s="72">
        <v>0.23</v>
      </c>
      <c r="L396" s="73">
        <f t="shared" si="12"/>
        <v>0</v>
      </c>
      <c r="M396" s="19"/>
      <c r="N396" s="19"/>
      <c r="O396" s="19"/>
    </row>
    <row r="397" spans="1:15" ht="87">
      <c r="A397" s="16">
        <v>393</v>
      </c>
      <c r="B397" s="16" t="s">
        <v>395</v>
      </c>
      <c r="C397" s="16" t="s">
        <v>636</v>
      </c>
      <c r="D397" s="16" t="s">
        <v>649</v>
      </c>
      <c r="E397" s="53"/>
      <c r="F397" s="22" t="s">
        <v>808</v>
      </c>
      <c r="G397" s="16" t="s">
        <v>264</v>
      </c>
      <c r="H397" s="17">
        <v>308250</v>
      </c>
      <c r="I397" s="58">
        <v>176.75499999999997</v>
      </c>
      <c r="J397" s="18">
        <f t="shared" si="13"/>
        <v>212.10599999999997</v>
      </c>
      <c r="K397" s="72">
        <v>0.23</v>
      </c>
      <c r="L397" s="73">
        <f t="shared" si="12"/>
        <v>0</v>
      </c>
      <c r="M397" s="19"/>
      <c r="N397" s="19"/>
      <c r="O397" s="19"/>
    </row>
    <row r="398" spans="1:15" ht="114.75" customHeight="1">
      <c r="A398" s="16">
        <v>394</v>
      </c>
      <c r="B398" s="16" t="s">
        <v>509</v>
      </c>
      <c r="C398" s="16" t="s">
        <v>636</v>
      </c>
      <c r="D398" s="16" t="s">
        <v>42</v>
      </c>
      <c r="E398" s="1"/>
      <c r="F398" s="16" t="s">
        <v>784</v>
      </c>
      <c r="G398" s="16" t="s">
        <v>264</v>
      </c>
      <c r="H398" s="17" t="s">
        <v>358</v>
      </c>
      <c r="I398" s="58">
        <v>142.64800000000002</v>
      </c>
      <c r="J398" s="18">
        <f t="shared" si="13"/>
        <v>171.1776</v>
      </c>
      <c r="K398" s="72">
        <v>0.23</v>
      </c>
      <c r="L398" s="73">
        <f t="shared" si="12"/>
        <v>0</v>
      </c>
      <c r="M398" s="19"/>
      <c r="N398" s="19"/>
      <c r="O398" s="19"/>
    </row>
    <row r="399" spans="1:15" ht="94.5" customHeight="1">
      <c r="A399" s="16">
        <v>395</v>
      </c>
      <c r="B399" s="16" t="s">
        <v>510</v>
      </c>
      <c r="C399" s="16" t="s">
        <v>636</v>
      </c>
      <c r="D399" s="16" t="s">
        <v>661</v>
      </c>
      <c r="E399" s="1"/>
      <c r="F399" s="16" t="s">
        <v>809</v>
      </c>
      <c r="G399" s="16" t="s">
        <v>264</v>
      </c>
      <c r="H399" s="17" t="s">
        <v>359</v>
      </c>
      <c r="I399" s="58">
        <v>182.90800000000002</v>
      </c>
      <c r="J399" s="18">
        <f t="shared" si="13"/>
        <v>219.48960000000002</v>
      </c>
      <c r="K399" s="72">
        <v>0.23</v>
      </c>
      <c r="L399" s="73">
        <f t="shared" si="12"/>
        <v>0</v>
      </c>
      <c r="M399" s="19"/>
      <c r="N399" s="19"/>
      <c r="O399" s="19"/>
    </row>
    <row r="400" spans="1:15" ht="162">
      <c r="A400" s="16">
        <v>396</v>
      </c>
      <c r="B400" s="16" t="s">
        <v>93</v>
      </c>
      <c r="C400" s="16" t="s">
        <v>636</v>
      </c>
      <c r="D400" s="16" t="s">
        <v>647</v>
      </c>
      <c r="E400" s="1"/>
      <c r="F400" s="22" t="s">
        <v>185</v>
      </c>
      <c r="G400" s="16" t="s">
        <v>263</v>
      </c>
      <c r="H400" s="17">
        <v>118095802</v>
      </c>
      <c r="I400" s="58">
        <v>6.93</v>
      </c>
      <c r="J400" s="18">
        <f t="shared" si="13"/>
        <v>8.315999999999999</v>
      </c>
      <c r="K400" s="72">
        <v>0.23</v>
      </c>
      <c r="L400" s="73">
        <f t="shared" si="12"/>
        <v>0</v>
      </c>
      <c r="M400" s="19"/>
      <c r="N400" s="19"/>
      <c r="O400" s="19"/>
    </row>
    <row r="401" spans="1:15" ht="111">
      <c r="A401" s="16">
        <v>397</v>
      </c>
      <c r="B401" s="16" t="s">
        <v>769</v>
      </c>
      <c r="C401" s="16" t="s">
        <v>636</v>
      </c>
      <c r="D401" s="16" t="s">
        <v>544</v>
      </c>
      <c r="E401" s="1"/>
      <c r="F401" s="22" t="s">
        <v>178</v>
      </c>
      <c r="G401" s="16" t="s">
        <v>263</v>
      </c>
      <c r="H401" s="17">
        <v>118143221</v>
      </c>
      <c r="I401" s="58">
        <v>38.478</v>
      </c>
      <c r="J401" s="18">
        <f t="shared" si="13"/>
        <v>46.1736</v>
      </c>
      <c r="K401" s="72">
        <v>0.23</v>
      </c>
      <c r="L401" s="73">
        <f t="shared" si="12"/>
        <v>0</v>
      </c>
      <c r="M401" s="19"/>
      <c r="N401" s="19"/>
      <c r="O401" s="19"/>
    </row>
    <row r="402" spans="1:15" ht="51">
      <c r="A402" s="16">
        <v>398</v>
      </c>
      <c r="B402" s="16" t="s">
        <v>770</v>
      </c>
      <c r="C402" s="16" t="s">
        <v>636</v>
      </c>
      <c r="D402" s="16" t="s">
        <v>639</v>
      </c>
      <c r="E402" s="1"/>
      <c r="F402" s="16" t="s">
        <v>811</v>
      </c>
      <c r="G402" s="16" t="s">
        <v>264</v>
      </c>
      <c r="H402" s="17" t="s">
        <v>810</v>
      </c>
      <c r="I402" s="58">
        <v>123.64799999999998</v>
      </c>
      <c r="J402" s="18">
        <f t="shared" si="13"/>
        <v>148.37759999999997</v>
      </c>
      <c r="K402" s="72">
        <v>0.23</v>
      </c>
      <c r="L402" s="73">
        <f t="shared" si="12"/>
        <v>0</v>
      </c>
      <c r="M402" s="19"/>
      <c r="N402" s="19"/>
      <c r="O402" s="19"/>
    </row>
    <row r="403" spans="1:15" ht="210">
      <c r="A403" s="16">
        <v>399</v>
      </c>
      <c r="B403" s="16" t="s">
        <v>94</v>
      </c>
      <c r="C403" s="16" t="s">
        <v>636</v>
      </c>
      <c r="D403" s="16" t="s">
        <v>660</v>
      </c>
      <c r="E403" s="1"/>
      <c r="F403" s="22" t="s">
        <v>147</v>
      </c>
      <c r="G403" s="16" t="s">
        <v>263</v>
      </c>
      <c r="H403" s="17">
        <v>428056402</v>
      </c>
      <c r="I403" s="58">
        <v>26.4</v>
      </c>
      <c r="J403" s="18">
        <f t="shared" si="13"/>
        <v>31.679999999999996</v>
      </c>
      <c r="K403" s="72">
        <v>0.23</v>
      </c>
      <c r="L403" s="73">
        <f t="shared" si="12"/>
        <v>0</v>
      </c>
      <c r="M403" s="19"/>
      <c r="N403" s="19"/>
      <c r="O403" s="19"/>
    </row>
    <row r="404" spans="1:15" ht="51">
      <c r="A404" s="16">
        <v>400</v>
      </c>
      <c r="B404" s="16" t="s">
        <v>445</v>
      </c>
      <c r="C404" s="16" t="s">
        <v>636</v>
      </c>
      <c r="D404" s="16" t="s">
        <v>650</v>
      </c>
      <c r="E404" s="1"/>
      <c r="F404" s="16" t="s">
        <v>812</v>
      </c>
      <c r="G404" s="16" t="s">
        <v>264</v>
      </c>
      <c r="H404" s="17">
        <v>440140</v>
      </c>
      <c r="I404" s="58">
        <v>240.58100000000002</v>
      </c>
      <c r="J404" s="18">
        <f t="shared" si="13"/>
        <v>288.6972</v>
      </c>
      <c r="K404" s="72">
        <v>0.23</v>
      </c>
      <c r="L404" s="73">
        <f t="shared" si="12"/>
        <v>0</v>
      </c>
      <c r="M404" s="19"/>
      <c r="N404" s="19"/>
      <c r="O404" s="19"/>
    </row>
    <row r="405" spans="1:15" ht="42">
      <c r="A405" s="16">
        <v>401</v>
      </c>
      <c r="B405" s="16" t="s">
        <v>507</v>
      </c>
      <c r="C405" s="16" t="s">
        <v>636</v>
      </c>
      <c r="D405" s="16" t="s">
        <v>650</v>
      </c>
      <c r="E405" s="1"/>
      <c r="F405" s="16" t="s">
        <v>813</v>
      </c>
      <c r="G405" s="16" t="s">
        <v>264</v>
      </c>
      <c r="H405" s="17" t="s">
        <v>360</v>
      </c>
      <c r="I405" s="58">
        <v>122.24300000000001</v>
      </c>
      <c r="J405" s="18">
        <f t="shared" si="13"/>
        <v>146.6916</v>
      </c>
      <c r="K405" s="72">
        <v>0.23</v>
      </c>
      <c r="L405" s="73">
        <f t="shared" si="12"/>
        <v>0</v>
      </c>
      <c r="M405" s="19"/>
      <c r="N405" s="19"/>
      <c r="O405" s="19"/>
    </row>
    <row r="406" spans="1:15" ht="39">
      <c r="A406" s="16">
        <v>402</v>
      </c>
      <c r="B406" s="16" t="s">
        <v>446</v>
      </c>
      <c r="C406" s="16" t="s">
        <v>636</v>
      </c>
      <c r="D406" s="16" t="s">
        <v>641</v>
      </c>
      <c r="E406" s="1"/>
      <c r="F406" s="16" t="s">
        <v>814</v>
      </c>
      <c r="G406" s="16" t="s">
        <v>264</v>
      </c>
      <c r="H406" s="17" t="s">
        <v>361</v>
      </c>
      <c r="I406" s="58">
        <v>233.49700000000004</v>
      </c>
      <c r="J406" s="18">
        <f t="shared" si="13"/>
        <v>280.19640000000004</v>
      </c>
      <c r="K406" s="72">
        <v>0.23</v>
      </c>
      <c r="L406" s="73">
        <f t="shared" si="12"/>
        <v>0</v>
      </c>
      <c r="M406" s="19"/>
      <c r="N406" s="19"/>
      <c r="O406" s="19"/>
    </row>
    <row r="407" spans="1:15" ht="27">
      <c r="A407" s="16">
        <v>403</v>
      </c>
      <c r="B407" s="16" t="s">
        <v>447</v>
      </c>
      <c r="C407" s="16"/>
      <c r="D407" s="16" t="s">
        <v>641</v>
      </c>
      <c r="E407" s="1"/>
      <c r="F407" s="16" t="s">
        <v>780</v>
      </c>
      <c r="G407" s="16" t="s">
        <v>264</v>
      </c>
      <c r="H407" s="17" t="s">
        <v>815</v>
      </c>
      <c r="I407" s="58">
        <v>207.575</v>
      </c>
      <c r="J407" s="18">
        <f t="shared" si="13"/>
        <v>249.08999999999997</v>
      </c>
      <c r="K407" s="72">
        <v>0.23</v>
      </c>
      <c r="L407" s="73">
        <f t="shared" si="12"/>
        <v>0</v>
      </c>
      <c r="M407" s="19"/>
      <c r="N407" s="19"/>
      <c r="O407" s="19"/>
    </row>
    <row r="408" spans="1:15" s="20" customFormat="1" ht="54">
      <c r="A408" s="16">
        <v>404</v>
      </c>
      <c r="B408" s="16" t="s">
        <v>453</v>
      </c>
      <c r="C408" s="16" t="s">
        <v>32</v>
      </c>
      <c r="D408" s="16" t="s">
        <v>38</v>
      </c>
      <c r="E408" s="1"/>
      <c r="F408" s="16" t="s">
        <v>816</v>
      </c>
      <c r="G408" s="16" t="s">
        <v>262</v>
      </c>
      <c r="H408" s="17" t="s">
        <v>362</v>
      </c>
      <c r="I408" s="58">
        <v>192.89880000000002</v>
      </c>
      <c r="J408" s="18">
        <f t="shared" si="13"/>
        <v>231.47856000000002</v>
      </c>
      <c r="K408" s="72">
        <v>0.23</v>
      </c>
      <c r="L408" s="74">
        <f t="shared" si="12"/>
        <v>0</v>
      </c>
      <c r="M408" s="19"/>
      <c r="N408" s="19"/>
      <c r="O408" s="19"/>
    </row>
    <row r="409" spans="1:15" ht="39">
      <c r="A409" s="16">
        <v>405</v>
      </c>
      <c r="B409" s="16" t="s">
        <v>508</v>
      </c>
      <c r="C409" s="16" t="s">
        <v>32</v>
      </c>
      <c r="D409" s="16" t="s">
        <v>35</v>
      </c>
      <c r="E409" s="1"/>
      <c r="F409" s="16" t="s">
        <v>817</v>
      </c>
      <c r="G409" s="16" t="s">
        <v>264</v>
      </c>
      <c r="H409" s="17">
        <v>408220</v>
      </c>
      <c r="I409" s="58">
        <v>655.6830000000001</v>
      </c>
      <c r="J409" s="18">
        <f t="shared" si="13"/>
        <v>786.8196000000002</v>
      </c>
      <c r="K409" s="72">
        <v>0.23</v>
      </c>
      <c r="L409" s="73">
        <f t="shared" si="12"/>
        <v>0</v>
      </c>
      <c r="M409" s="19"/>
      <c r="N409" s="19"/>
      <c r="O409" s="19"/>
    </row>
    <row r="410" spans="1:15" ht="54">
      <c r="A410" s="16">
        <v>406</v>
      </c>
      <c r="B410" s="16" t="s">
        <v>768</v>
      </c>
      <c r="C410" s="16" t="s">
        <v>32</v>
      </c>
      <c r="D410" s="16" t="s">
        <v>645</v>
      </c>
      <c r="E410" s="1"/>
      <c r="F410" s="16" t="s">
        <v>818</v>
      </c>
      <c r="G410" s="16" t="s">
        <v>264</v>
      </c>
      <c r="H410" s="17">
        <v>282731</v>
      </c>
      <c r="I410" s="58">
        <v>656.532</v>
      </c>
      <c r="J410" s="18">
        <f t="shared" si="13"/>
        <v>787.8384</v>
      </c>
      <c r="K410" s="72">
        <v>0.23</v>
      </c>
      <c r="L410" s="73">
        <f t="shared" si="12"/>
        <v>0</v>
      </c>
      <c r="M410" s="19"/>
      <c r="N410" s="19"/>
      <c r="O410" s="19"/>
    </row>
    <row r="411" spans="1:15" ht="66">
      <c r="A411" s="16">
        <v>407</v>
      </c>
      <c r="B411" s="16" t="s">
        <v>391</v>
      </c>
      <c r="C411" s="16" t="s">
        <v>32</v>
      </c>
      <c r="D411" s="16" t="s">
        <v>645</v>
      </c>
      <c r="E411" s="1"/>
      <c r="F411" s="16" t="s">
        <v>819</v>
      </c>
      <c r="G411" s="16" t="s">
        <v>264</v>
      </c>
      <c r="H411" s="17">
        <v>655821</v>
      </c>
      <c r="I411" s="58">
        <v>469.5285</v>
      </c>
      <c r="J411" s="18">
        <f t="shared" si="13"/>
        <v>563.4342</v>
      </c>
      <c r="K411" s="72">
        <v>0.23</v>
      </c>
      <c r="L411" s="73">
        <f t="shared" si="12"/>
        <v>0</v>
      </c>
      <c r="M411" s="19"/>
      <c r="N411" s="19"/>
      <c r="O411" s="19"/>
    </row>
    <row r="412" spans="1:15" ht="102">
      <c r="A412" s="16">
        <v>408</v>
      </c>
      <c r="B412" s="16" t="s">
        <v>392</v>
      </c>
      <c r="C412" s="16" t="s">
        <v>32</v>
      </c>
      <c r="D412" s="16" t="s">
        <v>662</v>
      </c>
      <c r="E412" s="1"/>
      <c r="F412" s="16" t="s">
        <v>820</v>
      </c>
      <c r="G412" s="16" t="s">
        <v>264</v>
      </c>
      <c r="H412" s="17">
        <v>440914</v>
      </c>
      <c r="I412" s="58">
        <v>376.341</v>
      </c>
      <c r="J412" s="18">
        <f t="shared" si="13"/>
        <v>451.6092</v>
      </c>
      <c r="K412" s="72">
        <v>0.23</v>
      </c>
      <c r="L412" s="73">
        <f t="shared" si="12"/>
        <v>0</v>
      </c>
      <c r="M412" s="19"/>
      <c r="N412" s="19"/>
      <c r="O412" s="19"/>
    </row>
    <row r="413" spans="1:15" ht="114">
      <c r="A413" s="16">
        <v>409</v>
      </c>
      <c r="B413" s="16" t="s">
        <v>393</v>
      </c>
      <c r="C413" s="16" t="s">
        <v>32</v>
      </c>
      <c r="D413" s="16" t="s">
        <v>649</v>
      </c>
      <c r="E413" s="1"/>
      <c r="F413" s="22" t="s">
        <v>209</v>
      </c>
      <c r="G413" s="16" t="s">
        <v>263</v>
      </c>
      <c r="H413" s="17">
        <v>424433203</v>
      </c>
      <c r="I413" s="58">
        <v>11.55</v>
      </c>
      <c r="J413" s="18">
        <f t="shared" si="13"/>
        <v>13.860000000000001</v>
      </c>
      <c r="K413" s="72">
        <v>0.23</v>
      </c>
      <c r="L413" s="73">
        <f t="shared" si="12"/>
        <v>0</v>
      </c>
      <c r="M413" s="19"/>
      <c r="N413" s="19"/>
      <c r="O413" s="19"/>
    </row>
    <row r="414" spans="1:15" ht="126">
      <c r="A414" s="16">
        <v>410</v>
      </c>
      <c r="B414" s="16" t="s">
        <v>742</v>
      </c>
      <c r="C414" s="16" t="s">
        <v>32</v>
      </c>
      <c r="D414" s="16" t="s">
        <v>645</v>
      </c>
      <c r="E414" s="53"/>
      <c r="F414" s="22" t="s">
        <v>785</v>
      </c>
      <c r="G414" s="16" t="s">
        <v>263</v>
      </c>
      <c r="H414" s="17">
        <v>426615308</v>
      </c>
      <c r="I414" s="58">
        <v>10.78</v>
      </c>
      <c r="J414" s="18">
        <f t="shared" si="13"/>
        <v>12.935999999999998</v>
      </c>
      <c r="K414" s="72">
        <v>0.23</v>
      </c>
      <c r="L414" s="73">
        <f t="shared" si="12"/>
        <v>0</v>
      </c>
      <c r="M414" s="19"/>
      <c r="N414" s="19"/>
      <c r="O414" s="19"/>
    </row>
    <row r="415" spans="1:15" ht="66">
      <c r="A415" s="21">
        <v>411</v>
      </c>
      <c r="B415" s="16" t="s">
        <v>743</v>
      </c>
      <c r="C415" s="16" t="s">
        <v>636</v>
      </c>
      <c r="D415" s="16" t="s">
        <v>645</v>
      </c>
      <c r="E415" s="1"/>
      <c r="F415" s="22" t="s">
        <v>786</v>
      </c>
      <c r="G415" s="16" t="s">
        <v>263</v>
      </c>
      <c r="H415" s="17">
        <v>118345701</v>
      </c>
      <c r="I415" s="58">
        <v>73.7</v>
      </c>
      <c r="J415" s="18">
        <f t="shared" si="13"/>
        <v>88.44</v>
      </c>
      <c r="K415" s="72">
        <v>0.23</v>
      </c>
      <c r="L415" s="73">
        <f t="shared" si="12"/>
        <v>0</v>
      </c>
      <c r="M415" s="19"/>
      <c r="N415" s="19"/>
      <c r="O415" s="19"/>
    </row>
    <row r="416" spans="1:15" ht="114">
      <c r="A416" s="16">
        <v>412</v>
      </c>
      <c r="B416" s="16" t="s">
        <v>744</v>
      </c>
      <c r="C416" s="16" t="s">
        <v>32</v>
      </c>
      <c r="D416" s="16" t="s">
        <v>645</v>
      </c>
      <c r="E416" s="1"/>
      <c r="F416" s="22" t="s">
        <v>167</v>
      </c>
      <c r="G416" s="16" t="s">
        <v>263</v>
      </c>
      <c r="H416" s="17">
        <v>425382100</v>
      </c>
      <c r="I416" s="58">
        <v>10.945</v>
      </c>
      <c r="J416" s="18">
        <f t="shared" si="13"/>
        <v>13.134</v>
      </c>
      <c r="K416" s="72">
        <v>0.23</v>
      </c>
      <c r="L416" s="73">
        <f t="shared" si="12"/>
        <v>0</v>
      </c>
      <c r="M416" s="19"/>
      <c r="N416" s="19"/>
      <c r="O416" s="19"/>
    </row>
    <row r="417" spans="1:15" ht="174">
      <c r="A417" s="16">
        <v>413</v>
      </c>
      <c r="B417" s="16" t="s">
        <v>862</v>
      </c>
      <c r="C417" s="16" t="s">
        <v>32</v>
      </c>
      <c r="D417" s="16" t="s">
        <v>649</v>
      </c>
      <c r="E417" s="1"/>
      <c r="F417" s="22" t="s">
        <v>198</v>
      </c>
      <c r="G417" s="16" t="s">
        <v>263</v>
      </c>
      <c r="H417" s="17">
        <v>428851933</v>
      </c>
      <c r="I417" s="58">
        <v>7.92</v>
      </c>
      <c r="J417" s="18">
        <f t="shared" si="13"/>
        <v>9.504</v>
      </c>
      <c r="K417" s="72">
        <v>0.23</v>
      </c>
      <c r="L417" s="73">
        <f t="shared" si="12"/>
        <v>0</v>
      </c>
      <c r="M417" s="19"/>
      <c r="N417" s="19"/>
      <c r="O417" s="19"/>
    </row>
    <row r="418" spans="1:15" ht="75">
      <c r="A418" s="16">
        <v>414</v>
      </c>
      <c r="B418" s="16" t="s">
        <v>745</v>
      </c>
      <c r="C418" s="16"/>
      <c r="D418" s="16" t="s">
        <v>649</v>
      </c>
      <c r="E418" s="1"/>
      <c r="F418" s="16" t="s">
        <v>821</v>
      </c>
      <c r="G418" s="16" t="s">
        <v>264</v>
      </c>
      <c r="H418" s="17">
        <v>85548</v>
      </c>
      <c r="I418" s="58">
        <v>404.2395</v>
      </c>
      <c r="J418" s="18">
        <f t="shared" si="13"/>
        <v>485.0874</v>
      </c>
      <c r="K418" s="72">
        <v>0.23</v>
      </c>
      <c r="L418" s="73">
        <f t="shared" si="12"/>
        <v>0</v>
      </c>
      <c r="M418" s="19"/>
      <c r="N418" s="19"/>
      <c r="O418" s="19"/>
    </row>
    <row r="419" spans="1:15" s="20" customFormat="1" ht="111">
      <c r="A419" s="16">
        <v>415</v>
      </c>
      <c r="B419" s="16" t="s">
        <v>746</v>
      </c>
      <c r="C419" s="16" t="s">
        <v>653</v>
      </c>
      <c r="D419" s="16" t="s">
        <v>649</v>
      </c>
      <c r="E419" s="1"/>
      <c r="F419" s="16" t="s">
        <v>246</v>
      </c>
      <c r="G419" s="16" t="s">
        <v>263</v>
      </c>
      <c r="H419" s="17">
        <v>321024803</v>
      </c>
      <c r="I419" s="58">
        <v>6.944000000000001</v>
      </c>
      <c r="J419" s="18">
        <f t="shared" si="13"/>
        <v>8.3328</v>
      </c>
      <c r="K419" s="72">
        <v>0.23</v>
      </c>
      <c r="L419" s="73">
        <f t="shared" si="12"/>
        <v>0</v>
      </c>
      <c r="M419" s="19"/>
      <c r="N419" s="19"/>
      <c r="O419" s="19"/>
    </row>
    <row r="420" spans="1:15" ht="102">
      <c r="A420" s="16">
        <v>416</v>
      </c>
      <c r="B420" s="16" t="s">
        <v>747</v>
      </c>
      <c r="C420" s="16" t="s">
        <v>32</v>
      </c>
      <c r="D420" s="16" t="s">
        <v>649</v>
      </c>
      <c r="E420" s="53"/>
      <c r="F420" s="22" t="s">
        <v>116</v>
      </c>
      <c r="G420" s="16" t="s">
        <v>263</v>
      </c>
      <c r="H420" s="17">
        <v>424704700</v>
      </c>
      <c r="I420" s="58">
        <v>44.55</v>
      </c>
      <c r="J420" s="18">
        <f t="shared" si="13"/>
        <v>53.459999999999994</v>
      </c>
      <c r="K420" s="72">
        <v>0.23</v>
      </c>
      <c r="L420" s="73">
        <f t="shared" si="12"/>
        <v>0</v>
      </c>
      <c r="M420" s="19"/>
      <c r="N420" s="19"/>
      <c r="O420" s="19"/>
    </row>
    <row r="421" spans="1:15" ht="66">
      <c r="A421" s="16">
        <v>417</v>
      </c>
      <c r="B421" s="16" t="s">
        <v>748</v>
      </c>
      <c r="C421" s="16" t="s">
        <v>636</v>
      </c>
      <c r="D421" s="16" t="s">
        <v>649</v>
      </c>
      <c r="E421" s="1"/>
      <c r="F421" s="22" t="s">
        <v>116</v>
      </c>
      <c r="G421" s="16" t="s">
        <v>263</v>
      </c>
      <c r="H421" s="17">
        <v>114704700</v>
      </c>
      <c r="I421" s="58">
        <v>47.3</v>
      </c>
      <c r="J421" s="18">
        <f t="shared" si="13"/>
        <v>56.76</v>
      </c>
      <c r="K421" s="72">
        <v>0.23</v>
      </c>
      <c r="L421" s="73">
        <f t="shared" si="12"/>
        <v>0</v>
      </c>
      <c r="M421" s="19"/>
      <c r="N421" s="19"/>
      <c r="O421" s="19"/>
    </row>
    <row r="422" spans="1:15" ht="66">
      <c r="A422" s="16">
        <v>418</v>
      </c>
      <c r="B422" s="16" t="s">
        <v>749</v>
      </c>
      <c r="C422" s="16" t="s">
        <v>663</v>
      </c>
      <c r="D422" s="16" t="s">
        <v>645</v>
      </c>
      <c r="E422" s="1"/>
      <c r="F422" s="16" t="s">
        <v>152</v>
      </c>
      <c r="G422" s="16" t="s">
        <v>263</v>
      </c>
      <c r="H422" s="17">
        <v>468748908</v>
      </c>
      <c r="I422" s="58">
        <v>24.2</v>
      </c>
      <c r="J422" s="18">
        <f t="shared" si="13"/>
        <v>29.04</v>
      </c>
      <c r="K422" s="72">
        <v>0.23</v>
      </c>
      <c r="L422" s="73">
        <f t="shared" si="12"/>
        <v>0</v>
      </c>
      <c r="M422" s="19"/>
      <c r="N422" s="19"/>
      <c r="O422" s="19"/>
    </row>
    <row r="423" spans="1:15" ht="198">
      <c r="A423" s="16">
        <v>419</v>
      </c>
      <c r="B423" s="16" t="s">
        <v>728</v>
      </c>
      <c r="C423" s="16" t="s">
        <v>636</v>
      </c>
      <c r="D423" s="16" t="s">
        <v>645</v>
      </c>
      <c r="E423" s="53"/>
      <c r="F423" s="16" t="s">
        <v>98</v>
      </c>
      <c r="G423" s="16" t="s">
        <v>263</v>
      </c>
      <c r="H423" s="17">
        <v>118783304</v>
      </c>
      <c r="I423" s="58">
        <v>39.6</v>
      </c>
      <c r="J423" s="18">
        <f t="shared" si="13"/>
        <v>47.52</v>
      </c>
      <c r="K423" s="72">
        <v>0.23</v>
      </c>
      <c r="L423" s="73">
        <f t="shared" si="12"/>
        <v>0</v>
      </c>
      <c r="M423" s="19"/>
      <c r="N423" s="19"/>
      <c r="O423" s="19"/>
    </row>
    <row r="424" spans="1:15" ht="330">
      <c r="A424" s="16">
        <v>420</v>
      </c>
      <c r="B424" s="16" t="s">
        <v>872</v>
      </c>
      <c r="C424" s="16" t="s">
        <v>636</v>
      </c>
      <c r="D424" s="16" t="s">
        <v>649</v>
      </c>
      <c r="E424" s="1"/>
      <c r="F424" s="16" t="s">
        <v>788</v>
      </c>
      <c r="G424" s="16" t="s">
        <v>262</v>
      </c>
      <c r="H424" s="17">
        <v>862520599</v>
      </c>
      <c r="I424" s="58">
        <v>158.4912</v>
      </c>
      <c r="J424" s="18">
        <f t="shared" si="13"/>
        <v>190.18944</v>
      </c>
      <c r="K424" s="72">
        <v>0.23</v>
      </c>
      <c r="L424" s="73">
        <f t="shared" si="12"/>
        <v>0</v>
      </c>
      <c r="M424" s="19"/>
      <c r="N424" s="19"/>
      <c r="O424" s="19"/>
    </row>
    <row r="425" spans="1:15" ht="123">
      <c r="A425" s="16">
        <v>421</v>
      </c>
      <c r="B425" s="16" t="s">
        <v>873</v>
      </c>
      <c r="C425" s="16" t="s">
        <v>636</v>
      </c>
      <c r="D425" s="16" t="s">
        <v>645</v>
      </c>
      <c r="E425" s="1"/>
      <c r="F425" s="16" t="s">
        <v>822</v>
      </c>
      <c r="G425" s="16" t="s">
        <v>263</v>
      </c>
      <c r="H425" s="17">
        <v>115746000</v>
      </c>
      <c r="I425" s="58">
        <v>51.7</v>
      </c>
      <c r="J425" s="18">
        <f t="shared" si="13"/>
        <v>62.04</v>
      </c>
      <c r="K425" s="72">
        <v>0.23</v>
      </c>
      <c r="L425" s="73">
        <f t="shared" si="12"/>
        <v>0</v>
      </c>
      <c r="M425" s="19"/>
      <c r="N425" s="19"/>
      <c r="O425" s="19"/>
    </row>
    <row r="426" spans="1:15" ht="75">
      <c r="A426" s="16">
        <v>422</v>
      </c>
      <c r="B426" s="16" t="s">
        <v>874</v>
      </c>
      <c r="C426" s="16" t="s">
        <v>636</v>
      </c>
      <c r="D426" s="16" t="s">
        <v>544</v>
      </c>
      <c r="E426" s="1"/>
      <c r="F426" s="16" t="s">
        <v>823</v>
      </c>
      <c r="G426" s="16" t="s">
        <v>263</v>
      </c>
      <c r="H426" s="17">
        <v>116765001</v>
      </c>
      <c r="I426" s="58">
        <v>46.2</v>
      </c>
      <c r="J426" s="18">
        <f t="shared" si="13"/>
        <v>55.440000000000005</v>
      </c>
      <c r="K426" s="72">
        <v>0.23</v>
      </c>
      <c r="L426" s="73">
        <f t="shared" si="12"/>
        <v>0</v>
      </c>
      <c r="M426" s="19"/>
      <c r="N426" s="19"/>
      <c r="O426" s="19"/>
    </row>
    <row r="427" spans="1:15" ht="39">
      <c r="A427" s="16">
        <v>423</v>
      </c>
      <c r="B427" s="16" t="s">
        <v>875</v>
      </c>
      <c r="C427" s="16" t="s">
        <v>636</v>
      </c>
      <c r="D427" s="16" t="s">
        <v>649</v>
      </c>
      <c r="E427" s="1"/>
      <c r="F427" s="16" t="s">
        <v>824</v>
      </c>
      <c r="G427" s="16" t="s">
        <v>276</v>
      </c>
      <c r="H427" s="17">
        <v>800004</v>
      </c>
      <c r="I427" s="58">
        <v>105.66600000000001</v>
      </c>
      <c r="J427" s="18">
        <f t="shared" si="13"/>
        <v>126.79920000000001</v>
      </c>
      <c r="K427" s="72">
        <v>0.23</v>
      </c>
      <c r="L427" s="73">
        <f t="shared" si="12"/>
        <v>0</v>
      </c>
      <c r="M427" s="19"/>
      <c r="N427" s="19"/>
      <c r="O427" s="19"/>
    </row>
    <row r="428" spans="1:15" ht="105" customHeight="1">
      <c r="A428" s="16">
        <v>424</v>
      </c>
      <c r="B428" s="16" t="s">
        <v>895</v>
      </c>
      <c r="C428" s="16" t="s">
        <v>636</v>
      </c>
      <c r="D428" s="16" t="s">
        <v>645</v>
      </c>
      <c r="E428" s="1"/>
      <c r="F428" s="16" t="s">
        <v>825</v>
      </c>
      <c r="G428" s="16" t="s">
        <v>264</v>
      </c>
      <c r="H428" s="17">
        <v>26411</v>
      </c>
      <c r="I428" s="58">
        <v>187.068</v>
      </c>
      <c r="J428" s="18">
        <f t="shared" si="13"/>
        <v>224.48160000000001</v>
      </c>
      <c r="K428" s="72">
        <v>0.23</v>
      </c>
      <c r="L428" s="73">
        <f t="shared" si="12"/>
        <v>0</v>
      </c>
      <c r="M428" s="19"/>
      <c r="N428" s="19"/>
      <c r="O428" s="19"/>
    </row>
    <row r="429" spans="1:15" ht="87">
      <c r="A429" s="16">
        <v>425</v>
      </c>
      <c r="B429" s="16" t="s">
        <v>894</v>
      </c>
      <c r="C429" s="16" t="s">
        <v>636</v>
      </c>
      <c r="D429" s="16" t="s">
        <v>645</v>
      </c>
      <c r="E429" s="1"/>
      <c r="F429" s="16" t="s">
        <v>826</v>
      </c>
      <c r="G429" s="16" t="s">
        <v>264</v>
      </c>
      <c r="H429" s="17">
        <v>26421</v>
      </c>
      <c r="I429" s="58">
        <v>147.037</v>
      </c>
      <c r="J429" s="18">
        <f t="shared" si="13"/>
        <v>176.4444</v>
      </c>
      <c r="K429" s="72">
        <v>0.23</v>
      </c>
      <c r="L429" s="73">
        <f t="shared" si="12"/>
        <v>0</v>
      </c>
      <c r="M429" s="19"/>
      <c r="N429" s="19"/>
      <c r="O429" s="19"/>
    </row>
    <row r="430" spans="1:15" s="20" customFormat="1" ht="120" customHeight="1">
      <c r="A430" s="16">
        <v>426</v>
      </c>
      <c r="B430" s="16" t="s">
        <v>56</v>
      </c>
      <c r="C430" s="16" t="s">
        <v>636</v>
      </c>
      <c r="D430" s="16" t="s">
        <v>649</v>
      </c>
      <c r="E430" s="1"/>
      <c r="F430" s="16" t="s">
        <v>827</v>
      </c>
      <c r="G430" s="16" t="s">
        <v>264</v>
      </c>
      <c r="H430" s="17">
        <v>27728</v>
      </c>
      <c r="I430" s="58">
        <v>102.78699999999999</v>
      </c>
      <c r="J430" s="18">
        <f t="shared" si="13"/>
        <v>123.34439999999998</v>
      </c>
      <c r="K430" s="72">
        <v>0.23</v>
      </c>
      <c r="L430" s="74">
        <f t="shared" si="12"/>
        <v>0</v>
      </c>
      <c r="M430" s="19"/>
      <c r="N430" s="19"/>
      <c r="O430" s="19"/>
    </row>
    <row r="431" spans="1:15" ht="111">
      <c r="A431" s="16">
        <v>427</v>
      </c>
      <c r="B431" s="16" t="s">
        <v>5</v>
      </c>
      <c r="C431" s="16" t="s">
        <v>636</v>
      </c>
      <c r="D431" s="16" t="s">
        <v>38</v>
      </c>
      <c r="E431" s="1"/>
      <c r="F431" s="16" t="s">
        <v>828</v>
      </c>
      <c r="G431" s="16" t="s">
        <v>263</v>
      </c>
      <c r="H431" s="17">
        <v>424535202</v>
      </c>
      <c r="I431" s="58">
        <v>69.3</v>
      </c>
      <c r="J431" s="18">
        <f t="shared" si="13"/>
        <v>83.16</v>
      </c>
      <c r="K431" s="72">
        <v>0.23</v>
      </c>
      <c r="L431" s="73">
        <f t="shared" si="12"/>
        <v>0</v>
      </c>
      <c r="M431" s="19"/>
      <c r="N431" s="19"/>
      <c r="O431" s="19"/>
    </row>
    <row r="432" spans="1:15" ht="135">
      <c r="A432" s="16">
        <v>428</v>
      </c>
      <c r="B432" s="16" t="s">
        <v>729</v>
      </c>
      <c r="C432" s="16" t="s">
        <v>636</v>
      </c>
      <c r="D432" s="16" t="s">
        <v>38</v>
      </c>
      <c r="E432" s="1"/>
      <c r="F432" s="16" t="s">
        <v>151</v>
      </c>
      <c r="G432" s="16" t="s">
        <v>263</v>
      </c>
      <c r="H432" s="17">
        <v>428748705</v>
      </c>
      <c r="I432" s="58">
        <v>14.3</v>
      </c>
      <c r="J432" s="18">
        <f t="shared" si="13"/>
        <v>17.16</v>
      </c>
      <c r="K432" s="72">
        <v>0.23</v>
      </c>
      <c r="L432" s="73">
        <f t="shared" si="12"/>
        <v>0</v>
      </c>
      <c r="M432" s="19"/>
      <c r="N432" s="19"/>
      <c r="O432" s="19"/>
    </row>
    <row r="433" spans="1:15" ht="210">
      <c r="A433" s="16">
        <v>429</v>
      </c>
      <c r="B433" s="16" t="s">
        <v>6</v>
      </c>
      <c r="C433" s="16" t="s">
        <v>636</v>
      </c>
      <c r="D433" s="16" t="s">
        <v>645</v>
      </c>
      <c r="E433" s="1"/>
      <c r="F433" s="16" t="s">
        <v>105</v>
      </c>
      <c r="G433" s="16" t="s">
        <v>263</v>
      </c>
      <c r="H433" s="17">
        <v>118105602</v>
      </c>
      <c r="I433" s="58">
        <v>39.6</v>
      </c>
      <c r="J433" s="18">
        <f t="shared" si="13"/>
        <v>47.52</v>
      </c>
      <c r="K433" s="72">
        <v>0.23</v>
      </c>
      <c r="L433" s="73">
        <f t="shared" si="12"/>
        <v>0</v>
      </c>
      <c r="M433" s="19"/>
      <c r="N433" s="19"/>
      <c r="O433" s="19"/>
    </row>
    <row r="434" spans="1:15" ht="279">
      <c r="A434" s="16">
        <v>430</v>
      </c>
      <c r="B434" s="16" t="s">
        <v>434</v>
      </c>
      <c r="C434" s="16"/>
      <c r="D434" s="16" t="s">
        <v>38</v>
      </c>
      <c r="E434" s="1"/>
      <c r="F434" s="16" t="s">
        <v>104</v>
      </c>
      <c r="G434" s="16" t="s">
        <v>264</v>
      </c>
      <c r="H434" s="17">
        <v>242853</v>
      </c>
      <c r="I434" s="58">
        <v>104.857</v>
      </c>
      <c r="J434" s="18">
        <f t="shared" si="13"/>
        <v>125.82839999999999</v>
      </c>
      <c r="K434" s="72">
        <v>0.23</v>
      </c>
      <c r="L434" s="73">
        <f t="shared" si="12"/>
        <v>0</v>
      </c>
      <c r="M434" s="19"/>
      <c r="N434" s="19"/>
      <c r="O434" s="19"/>
    </row>
    <row r="435" spans="1:15" ht="39">
      <c r="A435" s="16">
        <v>431</v>
      </c>
      <c r="B435" s="16" t="s">
        <v>730</v>
      </c>
      <c r="C435" s="16"/>
      <c r="D435" s="16" t="s">
        <v>645</v>
      </c>
      <c r="E435" s="1"/>
      <c r="F435" s="16" t="s">
        <v>829</v>
      </c>
      <c r="G435" s="16" t="s">
        <v>264</v>
      </c>
      <c r="H435" s="17">
        <v>109169</v>
      </c>
      <c r="I435" s="58">
        <v>107.80099999999999</v>
      </c>
      <c r="J435" s="18">
        <f t="shared" si="13"/>
        <v>129.36119999999997</v>
      </c>
      <c r="K435" s="72">
        <v>0.23</v>
      </c>
      <c r="L435" s="73">
        <f t="shared" si="12"/>
        <v>0</v>
      </c>
      <c r="M435" s="19"/>
      <c r="N435" s="19"/>
      <c r="O435" s="19"/>
    </row>
    <row r="436" spans="1:15" ht="27">
      <c r="A436" s="21">
        <v>432</v>
      </c>
      <c r="B436" s="16" t="s">
        <v>896</v>
      </c>
      <c r="C436" s="32"/>
      <c r="D436" s="16" t="s">
        <v>29</v>
      </c>
      <c r="E436" s="1"/>
      <c r="F436" s="16" t="s">
        <v>830</v>
      </c>
      <c r="G436" s="16" t="s">
        <v>264</v>
      </c>
      <c r="H436" s="17" t="s">
        <v>363</v>
      </c>
      <c r="I436" s="58">
        <v>367.147</v>
      </c>
      <c r="J436" s="18">
        <f t="shared" si="13"/>
        <v>440.5764</v>
      </c>
      <c r="K436" s="72">
        <v>0.23</v>
      </c>
      <c r="L436" s="73">
        <f t="shared" si="12"/>
        <v>0</v>
      </c>
      <c r="M436" s="19"/>
      <c r="N436" s="19"/>
      <c r="O436" s="19"/>
    </row>
    <row r="437" spans="1:15" ht="87">
      <c r="A437" s="16">
        <v>433</v>
      </c>
      <c r="B437" s="16" t="s">
        <v>731</v>
      </c>
      <c r="C437" s="16"/>
      <c r="D437" s="16" t="s">
        <v>29</v>
      </c>
      <c r="E437" s="1"/>
      <c r="F437" s="27"/>
      <c r="G437" s="16" t="s">
        <v>264</v>
      </c>
      <c r="H437" s="17">
        <v>229806</v>
      </c>
      <c r="I437" s="58">
        <v>730.821</v>
      </c>
      <c r="J437" s="18">
        <f t="shared" si="13"/>
        <v>876.9852</v>
      </c>
      <c r="K437" s="72">
        <v>0.23</v>
      </c>
      <c r="L437" s="73">
        <f t="shared" si="12"/>
        <v>0</v>
      </c>
      <c r="M437" s="19"/>
      <c r="N437" s="19"/>
      <c r="O437" s="19"/>
    </row>
    <row r="438" spans="1:15" ht="27">
      <c r="A438" s="16">
        <v>434</v>
      </c>
      <c r="B438" s="16" t="s">
        <v>732</v>
      </c>
      <c r="C438" s="16"/>
      <c r="D438" s="16" t="s">
        <v>29</v>
      </c>
      <c r="E438" s="1"/>
      <c r="F438" s="16" t="s">
        <v>156</v>
      </c>
      <c r="G438" s="16" t="s">
        <v>264</v>
      </c>
      <c r="H438" s="17">
        <v>450200</v>
      </c>
      <c r="I438" s="58">
        <v>587.1495000000001</v>
      </c>
      <c r="J438" s="18">
        <f t="shared" si="13"/>
        <v>704.5794000000001</v>
      </c>
      <c r="K438" s="72">
        <v>0.23</v>
      </c>
      <c r="L438" s="73">
        <f t="shared" si="12"/>
        <v>0</v>
      </c>
      <c r="M438" s="19"/>
      <c r="N438" s="19"/>
      <c r="O438" s="19"/>
    </row>
    <row r="439" spans="1:15" s="20" customFormat="1" ht="123" customHeight="1">
      <c r="A439" s="16">
        <v>435</v>
      </c>
      <c r="B439" s="16" t="s">
        <v>435</v>
      </c>
      <c r="C439" s="16" t="s">
        <v>636</v>
      </c>
      <c r="D439" s="16" t="s">
        <v>51</v>
      </c>
      <c r="E439" s="1"/>
      <c r="F439" s="16" t="s">
        <v>831</v>
      </c>
      <c r="G439" s="16" t="s">
        <v>264</v>
      </c>
      <c r="H439" s="17">
        <v>95284</v>
      </c>
      <c r="I439" s="58">
        <v>455.5872</v>
      </c>
      <c r="J439" s="18">
        <f t="shared" si="13"/>
        <v>546.7046399999999</v>
      </c>
      <c r="K439" s="72">
        <v>0.23</v>
      </c>
      <c r="L439" s="74">
        <f t="shared" si="12"/>
        <v>0</v>
      </c>
      <c r="M439" s="19"/>
      <c r="N439" s="19"/>
      <c r="O439" s="19"/>
    </row>
    <row r="440" spans="1:15" s="20" customFormat="1" ht="27">
      <c r="A440" s="16">
        <v>436</v>
      </c>
      <c r="B440" s="16" t="s">
        <v>454</v>
      </c>
      <c r="C440" s="16"/>
      <c r="D440" s="16" t="s">
        <v>53</v>
      </c>
      <c r="E440" s="1"/>
      <c r="F440" s="27"/>
      <c r="G440" s="16" t="s">
        <v>264</v>
      </c>
      <c r="H440" s="17" t="s">
        <v>832</v>
      </c>
      <c r="I440" s="58">
        <v>532.1376</v>
      </c>
      <c r="J440" s="18">
        <f t="shared" si="13"/>
        <v>638.56512</v>
      </c>
      <c r="K440" s="72">
        <v>0.23</v>
      </c>
      <c r="L440" s="74">
        <f t="shared" si="12"/>
        <v>0</v>
      </c>
      <c r="M440" s="19"/>
      <c r="N440" s="19"/>
      <c r="O440" s="19"/>
    </row>
    <row r="441" spans="1:15" ht="54">
      <c r="A441" s="16">
        <v>437</v>
      </c>
      <c r="B441" s="16" t="s">
        <v>436</v>
      </c>
      <c r="C441" s="16" t="s">
        <v>636</v>
      </c>
      <c r="D441" s="16" t="s">
        <v>639</v>
      </c>
      <c r="E441" s="1"/>
      <c r="F441" s="16" t="s">
        <v>792</v>
      </c>
      <c r="G441" s="16" t="s">
        <v>264</v>
      </c>
      <c r="H441" s="17">
        <v>238813</v>
      </c>
      <c r="I441" s="58">
        <v>187.70400000000004</v>
      </c>
      <c r="J441" s="18">
        <f t="shared" si="13"/>
        <v>225.24480000000003</v>
      </c>
      <c r="K441" s="72">
        <v>0.23</v>
      </c>
      <c r="L441" s="73">
        <f t="shared" si="12"/>
        <v>0</v>
      </c>
      <c r="M441" s="19"/>
      <c r="N441" s="19"/>
      <c r="O441" s="19"/>
    </row>
    <row r="442" spans="1:15" ht="51">
      <c r="A442" s="16">
        <v>438</v>
      </c>
      <c r="B442" s="16" t="s">
        <v>437</v>
      </c>
      <c r="C442" s="16" t="s">
        <v>636</v>
      </c>
      <c r="D442" s="16" t="s">
        <v>641</v>
      </c>
      <c r="E442" s="1"/>
      <c r="F442" s="16" t="s">
        <v>834</v>
      </c>
      <c r="G442" s="16" t="s">
        <v>264</v>
      </c>
      <c r="H442" s="17" t="s">
        <v>833</v>
      </c>
      <c r="I442" s="58">
        <v>71.313</v>
      </c>
      <c r="J442" s="18">
        <f t="shared" si="13"/>
        <v>85.5756</v>
      </c>
      <c r="K442" s="72">
        <v>0.23</v>
      </c>
      <c r="L442" s="73">
        <f t="shared" si="12"/>
        <v>0</v>
      </c>
      <c r="M442" s="19"/>
      <c r="N442" s="19"/>
      <c r="O442" s="19"/>
    </row>
    <row r="443" spans="1:15" ht="159">
      <c r="A443" s="16">
        <v>439</v>
      </c>
      <c r="B443" s="16" t="s">
        <v>733</v>
      </c>
      <c r="C443" s="16" t="s">
        <v>636</v>
      </c>
      <c r="D443" s="16" t="s">
        <v>29</v>
      </c>
      <c r="E443" s="1"/>
      <c r="F443" s="16" t="s">
        <v>129</v>
      </c>
      <c r="G443" s="16" t="s">
        <v>264</v>
      </c>
      <c r="H443" s="17">
        <v>466123</v>
      </c>
      <c r="I443" s="58">
        <v>163.83599999999998</v>
      </c>
      <c r="J443" s="18">
        <f t="shared" si="13"/>
        <v>196.6032</v>
      </c>
      <c r="K443" s="72">
        <v>0.23</v>
      </c>
      <c r="L443" s="73">
        <f t="shared" si="12"/>
        <v>0</v>
      </c>
      <c r="M443" s="19"/>
      <c r="N443" s="19"/>
      <c r="O443" s="19"/>
    </row>
    <row r="444" spans="1:15" ht="63">
      <c r="A444" s="16">
        <v>440</v>
      </c>
      <c r="B444" s="16" t="s">
        <v>438</v>
      </c>
      <c r="C444" s="16" t="s">
        <v>636</v>
      </c>
      <c r="D444" s="16" t="s">
        <v>664</v>
      </c>
      <c r="E444" s="1"/>
      <c r="F444" s="16" t="s">
        <v>835</v>
      </c>
      <c r="G444" s="16" t="s">
        <v>264</v>
      </c>
      <c r="H444" s="17">
        <v>11880</v>
      </c>
      <c r="I444" s="58">
        <v>232.6105</v>
      </c>
      <c r="J444" s="18">
        <f t="shared" si="13"/>
        <v>279.13259999999997</v>
      </c>
      <c r="K444" s="72">
        <v>0.23</v>
      </c>
      <c r="L444" s="73">
        <f t="shared" si="12"/>
        <v>0</v>
      </c>
      <c r="M444" s="19"/>
      <c r="N444" s="19"/>
      <c r="O444" s="19"/>
    </row>
    <row r="445" spans="1:15" ht="186">
      <c r="A445" s="16">
        <v>441</v>
      </c>
      <c r="B445" s="16" t="s">
        <v>734</v>
      </c>
      <c r="C445" s="16" t="s">
        <v>636</v>
      </c>
      <c r="D445" s="16" t="s">
        <v>638</v>
      </c>
      <c r="E445" s="1"/>
      <c r="F445" s="16" t="s">
        <v>110</v>
      </c>
      <c r="G445" s="16" t="s">
        <v>263</v>
      </c>
      <c r="H445" s="17">
        <v>113964800</v>
      </c>
      <c r="I445" s="58">
        <v>89.65</v>
      </c>
      <c r="J445" s="18">
        <f t="shared" si="13"/>
        <v>107.58</v>
      </c>
      <c r="K445" s="72">
        <v>0.23</v>
      </c>
      <c r="L445" s="73">
        <f t="shared" si="12"/>
        <v>0</v>
      </c>
      <c r="M445" s="19"/>
      <c r="N445" s="19"/>
      <c r="O445" s="19"/>
    </row>
    <row r="446" spans="1:15" ht="27">
      <c r="A446" s="16">
        <v>442</v>
      </c>
      <c r="B446" s="16" t="s">
        <v>512</v>
      </c>
      <c r="C446" s="16"/>
      <c r="D446" s="16" t="s">
        <v>665</v>
      </c>
      <c r="E446" s="1"/>
      <c r="F446" s="16" t="s">
        <v>836</v>
      </c>
      <c r="G446" s="16" t="s">
        <v>264</v>
      </c>
      <c r="H446" s="17">
        <v>325929</v>
      </c>
      <c r="I446" s="58">
        <v>545.616</v>
      </c>
      <c r="J446" s="18">
        <f t="shared" si="13"/>
        <v>654.7392</v>
      </c>
      <c r="K446" s="72">
        <v>0.23</v>
      </c>
      <c r="L446" s="73">
        <f t="shared" si="12"/>
        <v>0</v>
      </c>
      <c r="M446" s="19"/>
      <c r="N446" s="19"/>
      <c r="O446" s="19"/>
    </row>
    <row r="447" spans="1:15" ht="51">
      <c r="A447" s="16">
        <v>443</v>
      </c>
      <c r="B447" s="16" t="s">
        <v>736</v>
      </c>
      <c r="C447" s="16"/>
      <c r="D447" s="16" t="s">
        <v>639</v>
      </c>
      <c r="E447" s="1"/>
      <c r="F447" s="16" t="s">
        <v>837</v>
      </c>
      <c r="G447" s="16" t="s">
        <v>264</v>
      </c>
      <c r="H447" s="17">
        <v>212903</v>
      </c>
      <c r="I447" s="58">
        <v>293.68440000000004</v>
      </c>
      <c r="J447" s="18">
        <f t="shared" si="13"/>
        <v>352.42128</v>
      </c>
      <c r="K447" s="72">
        <v>0.23</v>
      </c>
      <c r="L447" s="73">
        <f t="shared" si="12"/>
        <v>0</v>
      </c>
      <c r="M447" s="19"/>
      <c r="N447" s="19"/>
      <c r="O447" s="19"/>
    </row>
    <row r="448" spans="1:15" ht="39">
      <c r="A448" s="16">
        <v>444</v>
      </c>
      <c r="B448" s="16" t="s">
        <v>737</v>
      </c>
      <c r="C448" s="16"/>
      <c r="D448" s="16" t="s">
        <v>639</v>
      </c>
      <c r="E448" s="1"/>
      <c r="F448" s="16" t="s">
        <v>782</v>
      </c>
      <c r="G448" s="16" t="s">
        <v>264</v>
      </c>
      <c r="H448" s="17">
        <v>431788</v>
      </c>
      <c r="I448" s="58">
        <v>152.23680000000002</v>
      </c>
      <c r="J448" s="18">
        <f t="shared" si="13"/>
        <v>182.68416000000002</v>
      </c>
      <c r="K448" s="72">
        <v>0.23</v>
      </c>
      <c r="L448" s="73">
        <f t="shared" si="12"/>
        <v>0</v>
      </c>
      <c r="M448" s="19"/>
      <c r="N448" s="19"/>
      <c r="O448" s="19"/>
    </row>
    <row r="449" spans="1:15" ht="39">
      <c r="A449" s="16">
        <v>445</v>
      </c>
      <c r="B449" s="16" t="s">
        <v>410</v>
      </c>
      <c r="C449" s="16"/>
      <c r="D449" s="16" t="s">
        <v>639</v>
      </c>
      <c r="E449" s="1"/>
      <c r="F449" s="16" t="s">
        <v>838</v>
      </c>
      <c r="G449" s="16" t="s">
        <v>264</v>
      </c>
      <c r="H449" s="17">
        <v>203262</v>
      </c>
      <c r="I449" s="58">
        <v>710.5035</v>
      </c>
      <c r="J449" s="18">
        <f t="shared" si="13"/>
        <v>852.6042</v>
      </c>
      <c r="K449" s="72">
        <v>0.23</v>
      </c>
      <c r="L449" s="73">
        <f t="shared" si="12"/>
        <v>0</v>
      </c>
      <c r="M449" s="19"/>
      <c r="N449" s="19"/>
      <c r="O449" s="19"/>
    </row>
    <row r="450" spans="1:15" ht="27">
      <c r="A450" s="16">
        <v>446</v>
      </c>
      <c r="B450" s="16" t="s">
        <v>411</v>
      </c>
      <c r="C450" s="16"/>
      <c r="D450" s="16" t="s">
        <v>639</v>
      </c>
      <c r="E450" s="1"/>
      <c r="F450" s="16" t="s">
        <v>839</v>
      </c>
      <c r="G450" s="16" t="s">
        <v>264</v>
      </c>
      <c r="H450" s="17">
        <v>207918</v>
      </c>
      <c r="I450" s="58">
        <v>223.18200000000002</v>
      </c>
      <c r="J450" s="18">
        <f t="shared" si="13"/>
        <v>267.8184</v>
      </c>
      <c r="K450" s="72">
        <v>0.23</v>
      </c>
      <c r="L450" s="73">
        <f t="shared" si="12"/>
        <v>0</v>
      </c>
      <c r="M450" s="19"/>
      <c r="N450" s="19"/>
      <c r="O450" s="19"/>
    </row>
    <row r="451" spans="1:15" ht="186">
      <c r="A451" s="16">
        <v>447</v>
      </c>
      <c r="B451" s="16" t="s">
        <v>735</v>
      </c>
      <c r="C451" s="16" t="s">
        <v>636</v>
      </c>
      <c r="D451" s="16" t="s">
        <v>649</v>
      </c>
      <c r="E451" s="53"/>
      <c r="F451" s="16" t="s">
        <v>110</v>
      </c>
      <c r="G451" s="16" t="s">
        <v>263</v>
      </c>
      <c r="H451" s="17">
        <v>113964200</v>
      </c>
      <c r="I451" s="58">
        <v>70.4</v>
      </c>
      <c r="J451" s="18">
        <f t="shared" si="13"/>
        <v>84.48</v>
      </c>
      <c r="K451" s="72">
        <v>0.23</v>
      </c>
      <c r="L451" s="73">
        <f t="shared" si="12"/>
        <v>0</v>
      </c>
      <c r="M451" s="19"/>
      <c r="N451" s="19"/>
      <c r="O451" s="19"/>
    </row>
    <row r="452" spans="1:15" s="20" customFormat="1" ht="39">
      <c r="A452" s="16">
        <v>448</v>
      </c>
      <c r="B452" s="16" t="s">
        <v>412</v>
      </c>
      <c r="C452" s="16"/>
      <c r="D452" s="16" t="s">
        <v>544</v>
      </c>
      <c r="E452" s="1"/>
      <c r="F452" s="16" t="s">
        <v>840</v>
      </c>
      <c r="G452" s="16" t="s">
        <v>264</v>
      </c>
      <c r="H452" s="17">
        <v>380679</v>
      </c>
      <c r="I452" s="65">
        <v>439.182</v>
      </c>
      <c r="J452" s="18">
        <f t="shared" si="13"/>
        <v>527.0184</v>
      </c>
      <c r="K452" s="72">
        <v>0.23</v>
      </c>
      <c r="L452" s="74">
        <f t="shared" si="12"/>
        <v>0</v>
      </c>
      <c r="M452" s="19"/>
      <c r="N452" s="19"/>
      <c r="O452" s="19"/>
    </row>
    <row r="453" spans="1:15" s="20" customFormat="1" ht="39">
      <c r="A453" s="16">
        <v>449</v>
      </c>
      <c r="B453" s="16" t="s">
        <v>413</v>
      </c>
      <c r="C453" s="16"/>
      <c r="D453" s="16" t="s">
        <v>641</v>
      </c>
      <c r="E453" s="1"/>
      <c r="F453" s="16" t="s">
        <v>840</v>
      </c>
      <c r="G453" s="16" t="s">
        <v>264</v>
      </c>
      <c r="H453" s="17">
        <v>243493</v>
      </c>
      <c r="I453" s="65">
        <v>1367.688</v>
      </c>
      <c r="J453" s="18">
        <f t="shared" si="13"/>
        <v>1641.2256</v>
      </c>
      <c r="K453" s="72">
        <v>0.23</v>
      </c>
      <c r="L453" s="74">
        <f aca="true" t="shared" si="14" ref="L453:L476">I453*E453</f>
        <v>0</v>
      </c>
      <c r="M453" s="19"/>
      <c r="N453" s="19"/>
      <c r="O453" s="19"/>
    </row>
    <row r="454" spans="1:15" ht="211.5" customHeight="1">
      <c r="A454" s="16">
        <v>450</v>
      </c>
      <c r="B454" s="16" t="s">
        <v>455</v>
      </c>
      <c r="C454" s="16" t="s">
        <v>666</v>
      </c>
      <c r="D454" s="16" t="s">
        <v>42</v>
      </c>
      <c r="E454" s="1"/>
      <c r="F454" s="16" t="s">
        <v>123</v>
      </c>
      <c r="G454" s="16" t="s">
        <v>264</v>
      </c>
      <c r="H454" s="17">
        <v>84385</v>
      </c>
      <c r="I454" s="58">
        <v>165.90200000000002</v>
      </c>
      <c r="J454" s="18">
        <f aca="true" t="shared" si="15" ref="J454:J476">I454*1.2</f>
        <v>199.0824</v>
      </c>
      <c r="K454" s="72">
        <v>0.23</v>
      </c>
      <c r="L454" s="73">
        <f t="shared" si="14"/>
        <v>0</v>
      </c>
      <c r="M454" s="19"/>
      <c r="N454" s="19"/>
      <c r="O454" s="19"/>
    </row>
    <row r="455" spans="1:15" ht="409.5">
      <c r="A455" s="16">
        <v>451</v>
      </c>
      <c r="B455" s="16" t="s">
        <v>456</v>
      </c>
      <c r="C455" s="16" t="s">
        <v>666</v>
      </c>
      <c r="D455" s="16" t="s">
        <v>650</v>
      </c>
      <c r="E455" s="1"/>
      <c r="F455" s="16" t="s">
        <v>120</v>
      </c>
      <c r="G455" s="16" t="s">
        <v>264</v>
      </c>
      <c r="H455" s="17">
        <v>77227</v>
      </c>
      <c r="I455" s="58">
        <v>310.189</v>
      </c>
      <c r="J455" s="18">
        <f t="shared" si="15"/>
        <v>372.2268</v>
      </c>
      <c r="K455" s="72">
        <v>0.23</v>
      </c>
      <c r="L455" s="73">
        <f t="shared" si="14"/>
        <v>0</v>
      </c>
      <c r="M455" s="19"/>
      <c r="N455" s="19"/>
      <c r="O455" s="19"/>
    </row>
    <row r="456" spans="1:15" ht="87">
      <c r="A456" s="16">
        <v>452</v>
      </c>
      <c r="B456" s="16" t="s">
        <v>457</v>
      </c>
      <c r="C456" s="16"/>
      <c r="D456" s="16" t="s">
        <v>643</v>
      </c>
      <c r="E456" s="53"/>
      <c r="F456" s="16" t="s">
        <v>841</v>
      </c>
      <c r="G456" s="16" t="s">
        <v>263</v>
      </c>
      <c r="H456" s="17">
        <v>425749500</v>
      </c>
      <c r="I456" s="58">
        <v>6.44</v>
      </c>
      <c r="J456" s="18">
        <f t="shared" si="15"/>
        <v>7.728</v>
      </c>
      <c r="K456" s="72">
        <v>0.23</v>
      </c>
      <c r="L456" s="73">
        <f t="shared" si="14"/>
        <v>0</v>
      </c>
      <c r="M456" s="19"/>
      <c r="N456" s="19"/>
      <c r="O456" s="19"/>
    </row>
    <row r="457" spans="1:15" ht="219">
      <c r="A457" s="16">
        <v>453</v>
      </c>
      <c r="B457" s="16" t="s">
        <v>414</v>
      </c>
      <c r="C457" s="16" t="s">
        <v>636</v>
      </c>
      <c r="D457" s="16" t="s">
        <v>643</v>
      </c>
      <c r="E457" s="1"/>
      <c r="F457" s="22" t="s">
        <v>246</v>
      </c>
      <c r="G457" s="16" t="s">
        <v>263</v>
      </c>
      <c r="H457" s="17">
        <v>111024800</v>
      </c>
      <c r="I457" s="58">
        <v>7.672000000000001</v>
      </c>
      <c r="J457" s="18">
        <f t="shared" si="15"/>
        <v>9.2064</v>
      </c>
      <c r="K457" s="72">
        <v>0.23</v>
      </c>
      <c r="L457" s="73">
        <f t="shared" si="14"/>
        <v>0</v>
      </c>
      <c r="M457" s="19"/>
      <c r="N457" s="19"/>
      <c r="O457" s="19"/>
    </row>
    <row r="458" spans="1:15" ht="135">
      <c r="A458" s="16">
        <v>454</v>
      </c>
      <c r="B458" s="16" t="s">
        <v>415</v>
      </c>
      <c r="C458" s="16" t="s">
        <v>32</v>
      </c>
      <c r="D458" s="16" t="s">
        <v>643</v>
      </c>
      <c r="E458" s="53"/>
      <c r="F458" s="22" t="s">
        <v>842</v>
      </c>
      <c r="G458" s="16" t="s">
        <v>263</v>
      </c>
      <c r="H458" s="17">
        <v>421024803</v>
      </c>
      <c r="I458" s="58">
        <v>7.392</v>
      </c>
      <c r="J458" s="18">
        <f t="shared" si="15"/>
        <v>8.8704</v>
      </c>
      <c r="K458" s="72">
        <v>0.23</v>
      </c>
      <c r="L458" s="73">
        <f t="shared" si="14"/>
        <v>0</v>
      </c>
      <c r="M458" s="19"/>
      <c r="N458" s="19"/>
      <c r="O458" s="19"/>
    </row>
    <row r="459" spans="1:15" ht="75">
      <c r="A459" s="16">
        <v>455</v>
      </c>
      <c r="B459" s="16" t="s">
        <v>416</v>
      </c>
      <c r="C459" s="16"/>
      <c r="D459" s="16" t="s">
        <v>643</v>
      </c>
      <c r="E459" s="1"/>
      <c r="F459" s="27"/>
      <c r="G459" s="16" t="s">
        <v>364</v>
      </c>
      <c r="H459" s="17">
        <v>47904</v>
      </c>
      <c r="I459" s="58">
        <v>143.03300000000002</v>
      </c>
      <c r="J459" s="18">
        <f t="shared" si="15"/>
        <v>171.6396</v>
      </c>
      <c r="K459" s="72">
        <v>0.23</v>
      </c>
      <c r="L459" s="73">
        <f t="shared" si="14"/>
        <v>0</v>
      </c>
      <c r="M459" s="19"/>
      <c r="N459" s="19"/>
      <c r="O459" s="19"/>
    </row>
    <row r="460" spans="1:15" ht="135">
      <c r="A460" s="16">
        <v>456</v>
      </c>
      <c r="B460" s="16" t="s">
        <v>417</v>
      </c>
      <c r="C460" s="16"/>
      <c r="D460" s="16" t="s">
        <v>643</v>
      </c>
      <c r="E460" s="53"/>
      <c r="F460" s="16" t="s">
        <v>150</v>
      </c>
      <c r="G460" s="16" t="s">
        <v>263</v>
      </c>
      <c r="H460" s="17">
        <v>116219904</v>
      </c>
      <c r="I460" s="58">
        <v>6.27</v>
      </c>
      <c r="J460" s="18">
        <f t="shared" si="15"/>
        <v>7.523999999999999</v>
      </c>
      <c r="K460" s="72">
        <v>0.23</v>
      </c>
      <c r="L460" s="73">
        <f t="shared" si="14"/>
        <v>0</v>
      </c>
      <c r="M460" s="19"/>
      <c r="N460" s="19"/>
      <c r="O460" s="19"/>
    </row>
    <row r="461" spans="1:15" ht="409.5">
      <c r="A461" s="16">
        <v>457</v>
      </c>
      <c r="B461" s="16" t="s">
        <v>677</v>
      </c>
      <c r="C461" s="16" t="s">
        <v>666</v>
      </c>
      <c r="D461" s="16" t="s">
        <v>637</v>
      </c>
      <c r="E461" s="1"/>
      <c r="F461" s="16" t="s">
        <v>100</v>
      </c>
      <c r="G461" s="16" t="s">
        <v>264</v>
      </c>
      <c r="H461" s="17">
        <v>84716</v>
      </c>
      <c r="I461" s="62">
        <v>748.44</v>
      </c>
      <c r="J461" s="18">
        <f t="shared" si="15"/>
        <v>898.128</v>
      </c>
      <c r="K461" s="72">
        <v>0.23</v>
      </c>
      <c r="L461" s="73">
        <f t="shared" si="14"/>
        <v>0</v>
      </c>
      <c r="M461" s="19"/>
      <c r="N461" s="19"/>
      <c r="O461" s="19"/>
    </row>
    <row r="462" spans="1:15" ht="75">
      <c r="A462" s="16">
        <v>458</v>
      </c>
      <c r="B462" s="16" t="s">
        <v>418</v>
      </c>
      <c r="C462" s="16" t="s">
        <v>667</v>
      </c>
      <c r="D462" s="16" t="s">
        <v>544</v>
      </c>
      <c r="E462" s="1"/>
      <c r="F462" s="22" t="s">
        <v>843</v>
      </c>
      <c r="G462" s="16" t="s">
        <v>262</v>
      </c>
      <c r="H462" s="17">
        <v>225590429</v>
      </c>
      <c r="I462" s="58">
        <v>88.7152</v>
      </c>
      <c r="J462" s="18">
        <f t="shared" si="15"/>
        <v>106.45823999999999</v>
      </c>
      <c r="K462" s="72">
        <v>0.23</v>
      </c>
      <c r="L462" s="73">
        <f t="shared" si="14"/>
        <v>0</v>
      </c>
      <c r="M462" s="19"/>
      <c r="N462" s="19"/>
      <c r="O462" s="19"/>
    </row>
    <row r="463" spans="1:15" ht="183">
      <c r="A463" s="16">
        <v>459</v>
      </c>
      <c r="B463" s="16" t="s">
        <v>612</v>
      </c>
      <c r="C463" s="16" t="s">
        <v>39</v>
      </c>
      <c r="D463" s="16" t="s">
        <v>643</v>
      </c>
      <c r="E463" s="1"/>
      <c r="F463" s="16" t="s">
        <v>110</v>
      </c>
      <c r="G463" s="16" t="s">
        <v>263</v>
      </c>
      <c r="H463" s="17">
        <v>113964200</v>
      </c>
      <c r="I463" s="58">
        <v>70.4</v>
      </c>
      <c r="J463" s="18">
        <f t="shared" si="15"/>
        <v>84.48</v>
      </c>
      <c r="K463" s="72">
        <v>0.23</v>
      </c>
      <c r="L463" s="73">
        <f t="shared" si="14"/>
        <v>0</v>
      </c>
      <c r="M463" s="19"/>
      <c r="N463" s="19"/>
      <c r="O463" s="19"/>
    </row>
    <row r="464" spans="1:15" ht="279">
      <c r="A464" s="16">
        <v>460</v>
      </c>
      <c r="B464" s="16" t="s">
        <v>481</v>
      </c>
      <c r="C464" s="16" t="s">
        <v>39</v>
      </c>
      <c r="D464" s="16" t="s">
        <v>645</v>
      </c>
      <c r="E464" s="1"/>
      <c r="F464" s="16" t="s">
        <v>148</v>
      </c>
      <c r="G464" s="16" t="s">
        <v>263</v>
      </c>
      <c r="H464" s="17">
        <v>114595600</v>
      </c>
      <c r="I464" s="58">
        <v>26.4</v>
      </c>
      <c r="J464" s="18">
        <f t="shared" si="15"/>
        <v>31.679999999999996</v>
      </c>
      <c r="K464" s="75">
        <v>0.08</v>
      </c>
      <c r="L464" s="73">
        <f t="shared" si="14"/>
        <v>0</v>
      </c>
      <c r="M464" s="19"/>
      <c r="N464" s="19"/>
      <c r="O464" s="19"/>
    </row>
    <row r="465" spans="1:15" ht="159">
      <c r="A465" s="16">
        <v>461</v>
      </c>
      <c r="B465" s="16" t="s">
        <v>482</v>
      </c>
      <c r="C465" s="16"/>
      <c r="D465" s="16" t="s">
        <v>645</v>
      </c>
      <c r="E465" s="1"/>
      <c r="F465" s="16" t="s">
        <v>844</v>
      </c>
      <c r="G465" s="16" t="s">
        <v>264</v>
      </c>
      <c r="H465" s="17">
        <v>533734</v>
      </c>
      <c r="I465" s="58">
        <v>205.12800000000001</v>
      </c>
      <c r="J465" s="18">
        <f t="shared" si="15"/>
        <v>246.1536</v>
      </c>
      <c r="K465" s="72">
        <v>0.23</v>
      </c>
      <c r="L465" s="73">
        <f t="shared" si="14"/>
        <v>0</v>
      </c>
      <c r="M465" s="19"/>
      <c r="N465" s="19"/>
      <c r="O465" s="19"/>
    </row>
    <row r="466" spans="1:15" ht="409.5">
      <c r="A466" s="16">
        <v>462</v>
      </c>
      <c r="B466" s="16" t="s">
        <v>678</v>
      </c>
      <c r="C466" s="16" t="s">
        <v>666</v>
      </c>
      <c r="D466" s="16" t="s">
        <v>650</v>
      </c>
      <c r="E466" s="1"/>
      <c r="F466" s="16" t="s">
        <v>107</v>
      </c>
      <c r="G466" s="16" t="s">
        <v>264</v>
      </c>
      <c r="H466" s="17">
        <v>84415</v>
      </c>
      <c r="I466" s="58">
        <v>72.34700000000001</v>
      </c>
      <c r="J466" s="18">
        <f t="shared" si="15"/>
        <v>86.8164</v>
      </c>
      <c r="K466" s="72">
        <v>0.23</v>
      </c>
      <c r="L466" s="73">
        <f t="shared" si="14"/>
        <v>0</v>
      </c>
      <c r="M466" s="19"/>
      <c r="N466" s="19"/>
      <c r="O466" s="19"/>
    </row>
    <row r="467" spans="1:15" ht="90">
      <c r="A467" s="16">
        <v>463</v>
      </c>
      <c r="B467" s="16" t="s">
        <v>483</v>
      </c>
      <c r="C467" s="16" t="s">
        <v>636</v>
      </c>
      <c r="D467" s="16" t="s">
        <v>544</v>
      </c>
      <c r="E467" s="1"/>
      <c r="F467" s="16" t="s">
        <v>845</v>
      </c>
      <c r="G467" s="16" t="s">
        <v>263</v>
      </c>
      <c r="H467" s="17">
        <v>113677209</v>
      </c>
      <c r="I467" s="58">
        <v>108.9</v>
      </c>
      <c r="J467" s="18">
        <f t="shared" si="15"/>
        <v>130.68</v>
      </c>
      <c r="K467" s="72">
        <v>0.23</v>
      </c>
      <c r="L467" s="73">
        <f t="shared" si="14"/>
        <v>0</v>
      </c>
      <c r="M467" s="19"/>
      <c r="N467" s="19"/>
      <c r="O467" s="19"/>
    </row>
    <row r="468" spans="1:15" ht="63">
      <c r="A468" s="16">
        <v>464</v>
      </c>
      <c r="B468" s="16" t="s">
        <v>484</v>
      </c>
      <c r="C468" s="16"/>
      <c r="D468" s="16" t="s">
        <v>645</v>
      </c>
      <c r="E468" s="1"/>
      <c r="F468" s="16" t="s">
        <v>846</v>
      </c>
      <c r="G468" s="16" t="s">
        <v>264</v>
      </c>
      <c r="H468" s="17" t="s">
        <v>365</v>
      </c>
      <c r="I468" s="58">
        <v>258.384</v>
      </c>
      <c r="J468" s="18">
        <f t="shared" si="15"/>
        <v>310.06080000000003</v>
      </c>
      <c r="K468" s="72">
        <v>0.23</v>
      </c>
      <c r="L468" s="73">
        <f t="shared" si="14"/>
        <v>0</v>
      </c>
      <c r="M468" s="19"/>
      <c r="N468" s="19"/>
      <c r="O468" s="19"/>
    </row>
    <row r="469" spans="1:15" ht="54">
      <c r="A469" s="16">
        <v>465</v>
      </c>
      <c r="B469" s="16" t="s">
        <v>613</v>
      </c>
      <c r="C469" s="16"/>
      <c r="D469" s="16" t="s">
        <v>544</v>
      </c>
      <c r="E469" s="1"/>
      <c r="F469" s="16" t="s">
        <v>847</v>
      </c>
      <c r="G469" s="16" t="s">
        <v>264</v>
      </c>
      <c r="H469" s="17">
        <v>400505</v>
      </c>
      <c r="I469" s="58">
        <v>411.79320000000007</v>
      </c>
      <c r="J469" s="18">
        <f t="shared" si="15"/>
        <v>494.15184000000005</v>
      </c>
      <c r="K469" s="72">
        <v>0.23</v>
      </c>
      <c r="L469" s="73">
        <f t="shared" si="14"/>
        <v>0</v>
      </c>
      <c r="M469" s="19"/>
      <c r="N469" s="19"/>
      <c r="O469" s="19"/>
    </row>
    <row r="470" spans="1:15" ht="15">
      <c r="A470" s="16">
        <v>466</v>
      </c>
      <c r="B470" s="16" t="s">
        <v>655</v>
      </c>
      <c r="C470" s="16" t="s">
        <v>32</v>
      </c>
      <c r="D470" s="16" t="s">
        <v>642</v>
      </c>
      <c r="E470" s="1"/>
      <c r="F470" s="22"/>
      <c r="G470" s="33" t="s">
        <v>262</v>
      </c>
      <c r="H470" s="33">
        <v>138870420</v>
      </c>
      <c r="I470" s="58">
        <v>823.6800000000001</v>
      </c>
      <c r="J470" s="18">
        <f t="shared" si="15"/>
        <v>988.416</v>
      </c>
      <c r="K470" s="72">
        <v>0.23</v>
      </c>
      <c r="L470" s="73">
        <f t="shared" si="14"/>
        <v>0</v>
      </c>
      <c r="M470" s="19"/>
      <c r="N470" s="19"/>
      <c r="O470" s="19"/>
    </row>
    <row r="471" spans="1:15" ht="66">
      <c r="A471" s="16">
        <v>467</v>
      </c>
      <c r="B471" s="16" t="s">
        <v>614</v>
      </c>
      <c r="C471" s="16" t="s">
        <v>32</v>
      </c>
      <c r="D471" s="16" t="s">
        <v>645</v>
      </c>
      <c r="E471" s="1"/>
      <c r="F471" s="22" t="s">
        <v>152</v>
      </c>
      <c r="G471" s="16" t="s">
        <v>263</v>
      </c>
      <c r="H471" s="17" t="s">
        <v>366</v>
      </c>
      <c r="I471" s="58">
        <v>22.55</v>
      </c>
      <c r="J471" s="18">
        <f t="shared" si="15"/>
        <v>27.06</v>
      </c>
      <c r="K471" s="72">
        <v>0.23</v>
      </c>
      <c r="L471" s="73">
        <f t="shared" si="14"/>
        <v>0</v>
      </c>
      <c r="M471" s="19"/>
      <c r="N471" s="19"/>
      <c r="O471" s="19"/>
    </row>
    <row r="472" spans="1:15" ht="138">
      <c r="A472" s="16">
        <v>468</v>
      </c>
      <c r="B472" s="16" t="s">
        <v>569</v>
      </c>
      <c r="C472" s="16" t="s">
        <v>32</v>
      </c>
      <c r="D472" s="16" t="s">
        <v>645</v>
      </c>
      <c r="E472" s="1"/>
      <c r="F472" s="22" t="s">
        <v>160</v>
      </c>
      <c r="G472" s="16" t="s">
        <v>263</v>
      </c>
      <c r="H472" s="17">
        <v>426137606</v>
      </c>
      <c r="I472" s="58">
        <v>36.3</v>
      </c>
      <c r="J472" s="18">
        <f t="shared" si="15"/>
        <v>43.559999999999995</v>
      </c>
      <c r="K472" s="72">
        <v>0.23</v>
      </c>
      <c r="L472" s="73">
        <f t="shared" si="14"/>
        <v>0</v>
      </c>
      <c r="M472" s="19"/>
      <c r="N472" s="19"/>
      <c r="O472" s="19"/>
    </row>
    <row r="473" spans="1:15" ht="150">
      <c r="A473" s="16">
        <v>469</v>
      </c>
      <c r="B473" s="16" t="s">
        <v>567</v>
      </c>
      <c r="C473" s="16" t="s">
        <v>32</v>
      </c>
      <c r="D473" s="16" t="s">
        <v>645</v>
      </c>
      <c r="E473" s="1"/>
      <c r="F473" s="22" t="s">
        <v>127</v>
      </c>
      <c r="G473" s="16" t="s">
        <v>263</v>
      </c>
      <c r="H473" s="17" t="s">
        <v>367</v>
      </c>
      <c r="I473" s="58">
        <v>14.3</v>
      </c>
      <c r="J473" s="18">
        <f t="shared" si="15"/>
        <v>17.16</v>
      </c>
      <c r="K473" s="72">
        <v>0.23</v>
      </c>
      <c r="L473" s="73">
        <f t="shared" si="14"/>
        <v>0</v>
      </c>
      <c r="M473" s="19"/>
      <c r="N473" s="19"/>
      <c r="O473" s="19"/>
    </row>
    <row r="474" spans="1:15" s="20" customFormat="1" ht="99">
      <c r="A474" s="16">
        <v>470</v>
      </c>
      <c r="B474" s="16" t="s">
        <v>710</v>
      </c>
      <c r="C474" s="16"/>
      <c r="D474" s="16" t="s">
        <v>709</v>
      </c>
      <c r="E474" s="1"/>
      <c r="F474" s="16" t="s">
        <v>848</v>
      </c>
      <c r="G474" s="16" t="s">
        <v>264</v>
      </c>
      <c r="H474" s="17" t="s">
        <v>368</v>
      </c>
      <c r="I474" s="59">
        <v>438.98</v>
      </c>
      <c r="J474" s="18">
        <f t="shared" si="15"/>
        <v>526.776</v>
      </c>
      <c r="K474" s="72">
        <v>0.23</v>
      </c>
      <c r="L474" s="74">
        <f t="shared" si="14"/>
        <v>0</v>
      </c>
      <c r="M474" s="19"/>
      <c r="N474" s="19"/>
      <c r="O474" s="19"/>
    </row>
    <row r="475" spans="1:15" s="20" customFormat="1" ht="63">
      <c r="A475" s="16">
        <v>471</v>
      </c>
      <c r="B475" s="34" t="s">
        <v>711</v>
      </c>
      <c r="C475" s="34"/>
      <c r="D475" s="34" t="s">
        <v>645</v>
      </c>
      <c r="E475" s="54"/>
      <c r="F475" s="16" t="s">
        <v>849</v>
      </c>
      <c r="G475" s="16" t="s">
        <v>264</v>
      </c>
      <c r="H475" s="17" t="s">
        <v>369</v>
      </c>
      <c r="I475" s="59">
        <v>275.31</v>
      </c>
      <c r="J475" s="18">
        <f t="shared" si="15"/>
        <v>330.372</v>
      </c>
      <c r="K475" s="72">
        <v>0.23</v>
      </c>
      <c r="L475" s="74">
        <f t="shared" si="14"/>
        <v>0</v>
      </c>
      <c r="M475" s="19"/>
      <c r="N475" s="19"/>
      <c r="O475" s="19"/>
    </row>
    <row r="476" spans="1:15" s="20" customFormat="1" ht="66">
      <c r="A476" s="16">
        <v>472</v>
      </c>
      <c r="B476" s="16" t="s">
        <v>487</v>
      </c>
      <c r="C476" s="16"/>
      <c r="D476" s="16" t="s">
        <v>641</v>
      </c>
      <c r="E476" s="1"/>
      <c r="F476" s="16" t="s">
        <v>850</v>
      </c>
      <c r="G476" s="16" t="s">
        <v>264</v>
      </c>
      <c r="H476" s="71" t="s">
        <v>370</v>
      </c>
      <c r="I476" s="66">
        <v>174.38</v>
      </c>
      <c r="J476" s="18">
        <f t="shared" si="15"/>
        <v>209.256</v>
      </c>
      <c r="K476" s="72">
        <v>0.23</v>
      </c>
      <c r="L476" s="74">
        <f t="shared" si="14"/>
        <v>0</v>
      </c>
      <c r="M476" s="19"/>
      <c r="N476" s="19"/>
      <c r="O476" s="19"/>
    </row>
    <row r="477" spans="1:13" ht="33.75" customHeight="1">
      <c r="A477" s="35"/>
      <c r="B477" s="36"/>
      <c r="C477" s="37"/>
      <c r="D477" s="37"/>
      <c r="E477" s="37"/>
      <c r="F477" s="37"/>
      <c r="G477" s="37"/>
      <c r="H477" s="38"/>
      <c r="I477" s="67" t="s">
        <v>394</v>
      </c>
      <c r="J477" s="39"/>
      <c r="K477" s="40"/>
      <c r="L477" s="41">
        <f>SUM(L5:L476)</f>
        <v>0</v>
      </c>
      <c r="M477" s="19"/>
    </row>
    <row r="478" spans="1:13" ht="18.75">
      <c r="A478" s="42"/>
      <c r="B478" s="38"/>
      <c r="C478" s="38"/>
      <c r="D478" s="38"/>
      <c r="E478" s="38"/>
      <c r="F478" s="38"/>
      <c r="G478" s="38"/>
      <c r="H478" s="38"/>
      <c r="I478" s="68" t="s">
        <v>583</v>
      </c>
      <c r="J478" s="38"/>
      <c r="K478" s="43"/>
      <c r="L478" s="44">
        <v>290146.69</v>
      </c>
      <c r="M478" s="19"/>
    </row>
    <row r="479" spans="1:10" ht="15">
      <c r="A479" s="45"/>
      <c r="B479" s="45"/>
      <c r="C479" s="45"/>
      <c r="D479" s="45"/>
      <c r="E479" s="46"/>
      <c r="F479" s="45"/>
      <c r="H479" s="47"/>
      <c r="I479" s="69"/>
      <c r="J479" s="20"/>
    </row>
    <row r="480" spans="1:10" ht="15">
      <c r="A480" s="45"/>
      <c r="B480" s="45"/>
      <c r="C480" s="45"/>
      <c r="D480" s="45"/>
      <c r="E480" s="46"/>
      <c r="F480" s="45"/>
      <c r="G480" s="45"/>
      <c r="H480" s="47"/>
      <c r="I480" s="69"/>
      <c r="J480" s="20"/>
    </row>
    <row r="481" spans="1:10" ht="15">
      <c r="A481" s="45"/>
      <c r="B481" s="45"/>
      <c r="C481" s="45"/>
      <c r="D481" s="45"/>
      <c r="E481" s="46"/>
      <c r="F481" s="45"/>
      <c r="G481" s="45"/>
      <c r="H481" s="47"/>
      <c r="I481" s="69"/>
      <c r="J481" s="20"/>
    </row>
    <row r="482" spans="1:10" ht="15">
      <c r="A482" s="45"/>
      <c r="B482" s="45"/>
      <c r="C482" s="45"/>
      <c r="D482" s="45"/>
      <c r="E482" s="46"/>
      <c r="F482" s="45"/>
      <c r="G482" s="45"/>
      <c r="H482" s="47"/>
      <c r="I482" s="69"/>
      <c r="J482" s="20"/>
    </row>
    <row r="483" spans="1:10" ht="15">
      <c r="A483" s="45"/>
      <c r="B483" s="45"/>
      <c r="C483" s="45"/>
      <c r="D483" s="45"/>
      <c r="E483" s="46"/>
      <c r="F483" s="45"/>
      <c r="G483" s="45"/>
      <c r="H483" s="47"/>
      <c r="I483" s="69"/>
      <c r="J483" s="20"/>
    </row>
    <row r="484" spans="1:10" ht="12.75">
      <c r="A484" s="48"/>
      <c r="B484" s="48"/>
      <c r="C484" s="48"/>
      <c r="D484" s="48"/>
      <c r="E484" s="49"/>
      <c r="F484" s="48"/>
      <c r="G484" s="48"/>
      <c r="H484" s="48"/>
      <c r="I484" s="69"/>
      <c r="J484" s="20"/>
    </row>
    <row r="485" spans="1:10" ht="12.75">
      <c r="A485" s="48"/>
      <c r="B485" s="48"/>
      <c r="C485" s="48"/>
      <c r="D485" s="48"/>
      <c r="E485" s="49"/>
      <c r="F485" s="48"/>
      <c r="G485" s="48"/>
      <c r="H485" s="48"/>
      <c r="I485" s="69"/>
      <c r="J485" s="20"/>
    </row>
    <row r="486" spans="1:10" ht="12.75">
      <c r="A486" s="48"/>
      <c r="B486" s="48"/>
      <c r="C486" s="48"/>
      <c r="D486" s="48"/>
      <c r="E486" s="49"/>
      <c r="F486" s="48"/>
      <c r="G486" s="48"/>
      <c r="H486" s="48"/>
      <c r="I486" s="69"/>
      <c r="J486" s="20"/>
    </row>
    <row r="487" spans="1:10" ht="12.75">
      <c r="A487" s="48"/>
      <c r="B487" s="48"/>
      <c r="C487" s="48"/>
      <c r="D487" s="48"/>
      <c r="E487" s="49"/>
      <c r="F487" s="48"/>
      <c r="G487" s="48"/>
      <c r="H487" s="48"/>
      <c r="I487" s="69"/>
      <c r="J487" s="20"/>
    </row>
    <row r="488" spans="1:8" ht="12.75">
      <c r="A488" s="50"/>
      <c r="B488" s="50"/>
      <c r="C488" s="50"/>
      <c r="D488" s="50"/>
      <c r="E488" s="51"/>
      <c r="F488" s="50"/>
      <c r="G488" s="50"/>
      <c r="H488" s="50"/>
    </row>
    <row r="489" spans="1:8" ht="12.75">
      <c r="A489" s="50"/>
      <c r="B489" s="50"/>
      <c r="C489" s="50"/>
      <c r="D489" s="50"/>
      <c r="E489" s="51"/>
      <c r="F489" s="50"/>
      <c r="G489" s="50"/>
      <c r="H489" s="50"/>
    </row>
    <row r="490" spans="1:8" ht="12.75">
      <c r="A490" s="50"/>
      <c r="B490" s="50"/>
      <c r="C490" s="50"/>
      <c r="D490" s="50"/>
      <c r="E490" s="51"/>
      <c r="F490" s="50"/>
      <c r="G490" s="50"/>
      <c r="H490" s="50"/>
    </row>
    <row r="491" spans="1:8" ht="12.75">
      <c r="A491" s="50"/>
      <c r="B491" s="50"/>
      <c r="C491" s="50"/>
      <c r="D491" s="50"/>
      <c r="E491" s="51"/>
      <c r="F491" s="50"/>
      <c r="G491" s="50"/>
      <c r="H491" s="50"/>
    </row>
    <row r="492" spans="1:8" ht="12.75">
      <c r="A492" s="50"/>
      <c r="B492" s="50"/>
      <c r="C492" s="50"/>
      <c r="D492" s="50"/>
      <c r="E492" s="51"/>
      <c r="F492" s="50"/>
      <c r="G492" s="50"/>
      <c r="H492" s="50"/>
    </row>
    <row r="493" spans="1:8" ht="12.75">
      <c r="A493" s="50"/>
      <c r="B493" s="50"/>
      <c r="C493" s="50"/>
      <c r="D493" s="50"/>
      <c r="E493" s="51"/>
      <c r="F493" s="50"/>
      <c r="G493" s="50"/>
      <c r="H493" s="50"/>
    </row>
    <row r="494" spans="1:8" ht="12.75">
      <c r="A494" s="50"/>
      <c r="B494" s="50"/>
      <c r="C494" s="50"/>
      <c r="D494" s="50"/>
      <c r="E494" s="51"/>
      <c r="F494" s="50"/>
      <c r="G494" s="50"/>
      <c r="H494" s="50"/>
    </row>
    <row r="495" spans="1:8" ht="12.75">
      <c r="A495" s="50"/>
      <c r="B495" s="50"/>
      <c r="C495" s="50"/>
      <c r="D495" s="50"/>
      <c r="E495" s="51"/>
      <c r="F495" s="50"/>
      <c r="G495" s="50"/>
      <c r="H495" s="50"/>
    </row>
    <row r="496" spans="1:8" ht="12.75">
      <c r="A496" s="50"/>
      <c r="B496" s="50"/>
      <c r="C496" s="50"/>
      <c r="D496" s="50"/>
      <c r="E496" s="51"/>
      <c r="F496" s="50"/>
      <c r="G496" s="50"/>
      <c r="H496" s="50"/>
    </row>
    <row r="497" spans="1:8" ht="12.75">
      <c r="A497" s="50"/>
      <c r="B497" s="50"/>
      <c r="C497" s="50"/>
      <c r="D497" s="50"/>
      <c r="E497" s="51"/>
      <c r="F497" s="50"/>
      <c r="G497" s="50"/>
      <c r="H497" s="50"/>
    </row>
    <row r="498" spans="1:8" ht="12.75">
      <c r="A498" s="50"/>
      <c r="B498" s="50"/>
      <c r="C498" s="50"/>
      <c r="D498" s="50"/>
      <c r="E498" s="51"/>
      <c r="F498" s="50"/>
      <c r="G498" s="50"/>
      <c r="H498" s="50"/>
    </row>
    <row r="499" spans="1:8" ht="12.75">
      <c r="A499" s="50"/>
      <c r="B499" s="50"/>
      <c r="C499" s="50"/>
      <c r="D499" s="50"/>
      <c r="E499" s="51"/>
      <c r="F499" s="50"/>
      <c r="G499" s="50"/>
      <c r="H499" s="50"/>
    </row>
    <row r="500" spans="1:8" ht="12.75">
      <c r="A500" s="50"/>
      <c r="B500" s="50"/>
      <c r="C500" s="50"/>
      <c r="D500" s="50"/>
      <c r="E500" s="51"/>
      <c r="F500" s="50"/>
      <c r="G500" s="50"/>
      <c r="H500" s="50"/>
    </row>
    <row r="501" spans="1:8" ht="12.75">
      <c r="A501" s="50"/>
      <c r="B501" s="50"/>
      <c r="C501" s="50"/>
      <c r="D501" s="50"/>
      <c r="E501" s="51"/>
      <c r="F501" s="50"/>
      <c r="G501" s="50"/>
      <c r="H501" s="50"/>
    </row>
    <row r="502" spans="1:8" ht="12.75">
      <c r="A502" s="50"/>
      <c r="B502" s="50"/>
      <c r="C502" s="50"/>
      <c r="D502" s="50"/>
      <c r="E502" s="51"/>
      <c r="F502" s="50"/>
      <c r="G502" s="50"/>
      <c r="H502" s="50"/>
    </row>
    <row r="503" spans="1:8" ht="12.75">
      <c r="A503" s="50"/>
      <c r="B503" s="50"/>
      <c r="C503" s="50"/>
      <c r="D503" s="50"/>
      <c r="E503" s="51"/>
      <c r="F503" s="50"/>
      <c r="G503" s="50"/>
      <c r="H503" s="50"/>
    </row>
    <row r="504" spans="1:8" ht="12.75">
      <c r="A504" s="50"/>
      <c r="B504" s="50"/>
      <c r="C504" s="50"/>
      <c r="D504" s="50"/>
      <c r="E504" s="51"/>
      <c r="F504" s="50"/>
      <c r="G504" s="50"/>
      <c r="H504" s="50"/>
    </row>
    <row r="505" spans="1:8" ht="12.75">
      <c r="A505" s="50"/>
      <c r="B505" s="50"/>
      <c r="C505" s="50"/>
      <c r="D505" s="50"/>
      <c r="E505" s="51"/>
      <c r="F505" s="50"/>
      <c r="G505" s="50"/>
      <c r="H505" s="50"/>
    </row>
    <row r="506" spans="1:8" ht="12.75">
      <c r="A506" s="50"/>
      <c r="B506" s="50"/>
      <c r="C506" s="50"/>
      <c r="D506" s="50"/>
      <c r="E506" s="51"/>
      <c r="F506" s="50"/>
      <c r="G506" s="50"/>
      <c r="H506" s="50"/>
    </row>
    <row r="507" spans="1:8" ht="12.75">
      <c r="A507" s="50"/>
      <c r="B507" s="50"/>
      <c r="C507" s="50"/>
      <c r="D507" s="50"/>
      <c r="E507" s="51"/>
      <c r="F507" s="50"/>
      <c r="G507" s="50"/>
      <c r="H507" s="50"/>
    </row>
    <row r="508" spans="1:8" ht="12.75">
      <c r="A508" s="50"/>
      <c r="B508" s="50"/>
      <c r="C508" s="50"/>
      <c r="D508" s="50"/>
      <c r="E508" s="51"/>
      <c r="F508" s="50"/>
      <c r="G508" s="50"/>
      <c r="H508" s="50"/>
    </row>
    <row r="509" spans="1:8" ht="12.75">
      <c r="A509" s="50"/>
      <c r="B509" s="50"/>
      <c r="C509" s="50"/>
      <c r="D509" s="50"/>
      <c r="E509" s="51"/>
      <c r="F509" s="50"/>
      <c r="G509" s="50"/>
      <c r="H509" s="50"/>
    </row>
    <row r="510" spans="1:8" ht="12.75">
      <c r="A510" s="50"/>
      <c r="B510" s="50"/>
      <c r="C510" s="50"/>
      <c r="D510" s="50"/>
      <c r="E510" s="51"/>
      <c r="F510" s="50"/>
      <c r="G510" s="50"/>
      <c r="H510" s="50"/>
    </row>
    <row r="511" spans="1:8" ht="12.75">
      <c r="A511" s="50"/>
      <c r="B511" s="50"/>
      <c r="C511" s="50"/>
      <c r="D511" s="50"/>
      <c r="E511" s="51"/>
      <c r="F511" s="50"/>
      <c r="G511" s="50"/>
      <c r="H511" s="50"/>
    </row>
    <row r="512" spans="1:8" ht="12.75">
      <c r="A512" s="50"/>
      <c r="B512" s="50"/>
      <c r="C512" s="50"/>
      <c r="D512" s="50"/>
      <c r="E512" s="51"/>
      <c r="F512" s="50"/>
      <c r="G512" s="50"/>
      <c r="H512" s="50"/>
    </row>
    <row r="513" spans="1:8" ht="12.75">
      <c r="A513" s="50"/>
      <c r="B513" s="50"/>
      <c r="C513" s="50"/>
      <c r="D513" s="50"/>
      <c r="E513" s="51"/>
      <c r="F513" s="50"/>
      <c r="G513" s="50"/>
      <c r="H513" s="50"/>
    </row>
    <row r="514" spans="1:8" ht="12.75">
      <c r="A514" s="50"/>
      <c r="B514" s="50"/>
      <c r="C514" s="50"/>
      <c r="D514" s="50"/>
      <c r="E514" s="51"/>
      <c r="F514" s="50"/>
      <c r="G514" s="50"/>
      <c r="H514" s="50"/>
    </row>
    <row r="515" spans="1:8" ht="12.75">
      <c r="A515" s="50"/>
      <c r="B515" s="50"/>
      <c r="C515" s="50"/>
      <c r="D515" s="50"/>
      <c r="E515" s="51"/>
      <c r="F515" s="50"/>
      <c r="G515" s="50"/>
      <c r="H515" s="50"/>
    </row>
    <row r="516" spans="1:8" ht="12.75">
      <c r="A516" s="50"/>
      <c r="B516" s="50"/>
      <c r="C516" s="50"/>
      <c r="D516" s="50"/>
      <c r="E516" s="51"/>
      <c r="F516" s="50"/>
      <c r="G516" s="50"/>
      <c r="H516" s="50"/>
    </row>
    <row r="517" spans="1:8" ht="12.75">
      <c r="A517" s="50"/>
      <c r="B517" s="50"/>
      <c r="C517" s="50"/>
      <c r="D517" s="50"/>
      <c r="E517" s="51"/>
      <c r="F517" s="50"/>
      <c r="G517" s="50"/>
      <c r="H517" s="50"/>
    </row>
    <row r="518" spans="1:8" ht="12.75">
      <c r="A518" s="50"/>
      <c r="B518" s="50"/>
      <c r="C518" s="50"/>
      <c r="D518" s="50"/>
      <c r="E518" s="51"/>
      <c r="F518" s="50"/>
      <c r="G518" s="50"/>
      <c r="H518" s="50"/>
    </row>
    <row r="519" spans="1:8" ht="12.75">
      <c r="A519" s="50"/>
      <c r="B519" s="50"/>
      <c r="C519" s="50"/>
      <c r="D519" s="50"/>
      <c r="E519" s="51"/>
      <c r="F519" s="50"/>
      <c r="G519" s="50"/>
      <c r="H519" s="50"/>
    </row>
    <row r="520" spans="1:8" ht="12.75">
      <c r="A520" s="50"/>
      <c r="B520" s="50"/>
      <c r="C520" s="50"/>
      <c r="D520" s="50"/>
      <c r="E520" s="51"/>
      <c r="F520" s="50"/>
      <c r="G520" s="50"/>
      <c r="H520" s="50"/>
    </row>
    <row r="521" spans="1:8" ht="12.75">
      <c r="A521" s="50"/>
      <c r="B521" s="50"/>
      <c r="C521" s="50"/>
      <c r="D521" s="50"/>
      <c r="E521" s="51"/>
      <c r="F521" s="50"/>
      <c r="G521" s="50"/>
      <c r="H521" s="50"/>
    </row>
    <row r="522" spans="1:8" ht="12.75">
      <c r="A522" s="50"/>
      <c r="B522" s="50"/>
      <c r="C522" s="50"/>
      <c r="D522" s="50"/>
      <c r="E522" s="51"/>
      <c r="F522" s="50"/>
      <c r="G522" s="50"/>
      <c r="H522" s="50"/>
    </row>
    <row r="523" spans="1:8" ht="12.75">
      <c r="A523" s="50"/>
      <c r="B523" s="50"/>
      <c r="C523" s="50"/>
      <c r="D523" s="50"/>
      <c r="E523" s="51"/>
      <c r="F523" s="50"/>
      <c r="G523" s="50"/>
      <c r="H523" s="50"/>
    </row>
    <row r="524" spans="1:8" ht="12.75">
      <c r="A524" s="50"/>
      <c r="B524" s="50"/>
      <c r="C524" s="50"/>
      <c r="D524" s="50"/>
      <c r="E524" s="51"/>
      <c r="F524" s="50"/>
      <c r="G524" s="50"/>
      <c r="H524" s="50"/>
    </row>
    <row r="525" spans="1:8" ht="12.75">
      <c r="A525" s="50"/>
      <c r="B525" s="50"/>
      <c r="C525" s="50"/>
      <c r="D525" s="50"/>
      <c r="E525" s="51"/>
      <c r="F525" s="50"/>
      <c r="G525" s="50"/>
      <c r="H525" s="50"/>
    </row>
    <row r="526" spans="1:8" ht="12.75">
      <c r="A526" s="50"/>
      <c r="B526" s="50"/>
      <c r="C526" s="50"/>
      <c r="D526" s="50"/>
      <c r="E526" s="51"/>
      <c r="F526" s="50"/>
      <c r="G526" s="50"/>
      <c r="H526" s="50"/>
    </row>
    <row r="527" spans="1:8" ht="12.75">
      <c r="A527" s="50"/>
      <c r="B527" s="50"/>
      <c r="C527" s="50"/>
      <c r="D527" s="50"/>
      <c r="E527" s="51"/>
      <c r="F527" s="50"/>
      <c r="G527" s="50"/>
      <c r="H527" s="50"/>
    </row>
    <row r="528" spans="1:8" ht="12.75">
      <c r="A528" s="50"/>
      <c r="B528" s="50"/>
      <c r="C528" s="50"/>
      <c r="D528" s="50"/>
      <c r="E528" s="51"/>
      <c r="F528" s="50"/>
      <c r="G528" s="50"/>
      <c r="H528" s="50"/>
    </row>
    <row r="529" spans="1:8" ht="12.75">
      <c r="A529" s="50"/>
      <c r="B529" s="50"/>
      <c r="C529" s="50"/>
      <c r="D529" s="50"/>
      <c r="E529" s="51"/>
      <c r="F529" s="50"/>
      <c r="G529" s="50"/>
      <c r="H529" s="50"/>
    </row>
    <row r="530" spans="1:8" ht="12.75">
      <c r="A530" s="50"/>
      <c r="B530" s="50"/>
      <c r="C530" s="50"/>
      <c r="D530" s="50"/>
      <c r="E530" s="51"/>
      <c r="F530" s="50"/>
      <c r="G530" s="50"/>
      <c r="H530" s="50"/>
    </row>
    <row r="531" spans="1:8" ht="12.75">
      <c r="A531" s="50"/>
      <c r="B531" s="50"/>
      <c r="C531" s="50"/>
      <c r="D531" s="50"/>
      <c r="E531" s="51"/>
      <c r="F531" s="50"/>
      <c r="G531" s="50"/>
      <c r="H531" s="50"/>
    </row>
    <row r="532" spans="1:8" ht="12.75">
      <c r="A532" s="50"/>
      <c r="B532" s="50"/>
      <c r="C532" s="50"/>
      <c r="D532" s="50"/>
      <c r="E532" s="51"/>
      <c r="F532" s="50"/>
      <c r="G532" s="50"/>
      <c r="H532" s="50"/>
    </row>
    <row r="533" spans="1:8" ht="12.75">
      <c r="A533" s="50"/>
      <c r="B533" s="50"/>
      <c r="C533" s="50"/>
      <c r="D533" s="50"/>
      <c r="E533" s="51"/>
      <c r="F533" s="50"/>
      <c r="G533" s="50"/>
      <c r="H533" s="50"/>
    </row>
    <row r="534" spans="1:8" ht="12.75">
      <c r="A534" s="50"/>
      <c r="B534" s="50"/>
      <c r="C534" s="50"/>
      <c r="D534" s="50"/>
      <c r="E534" s="51"/>
      <c r="F534" s="50"/>
      <c r="G534" s="50"/>
      <c r="H534" s="50"/>
    </row>
    <row r="535" spans="1:8" ht="12.75">
      <c r="A535" s="50"/>
      <c r="B535" s="50"/>
      <c r="C535" s="50"/>
      <c r="D535" s="50"/>
      <c r="E535" s="51"/>
      <c r="F535" s="50"/>
      <c r="G535" s="50"/>
      <c r="H535" s="50"/>
    </row>
    <row r="536" spans="1:8" ht="12.75">
      <c r="A536" s="50"/>
      <c r="B536" s="50"/>
      <c r="C536" s="50"/>
      <c r="D536" s="50"/>
      <c r="E536" s="51"/>
      <c r="F536" s="50"/>
      <c r="G536" s="50"/>
      <c r="H536" s="50"/>
    </row>
    <row r="537" spans="1:8" ht="12.75">
      <c r="A537" s="50"/>
      <c r="B537" s="50"/>
      <c r="C537" s="50"/>
      <c r="D537" s="50"/>
      <c r="E537" s="51"/>
      <c r="F537" s="50"/>
      <c r="G537" s="50"/>
      <c r="H537" s="50"/>
    </row>
    <row r="538" spans="1:8" ht="12.75">
      <c r="A538" s="50"/>
      <c r="B538" s="50"/>
      <c r="C538" s="50"/>
      <c r="D538" s="50"/>
      <c r="E538" s="51"/>
      <c r="F538" s="50"/>
      <c r="G538" s="50"/>
      <c r="H538" s="50"/>
    </row>
    <row r="539" spans="1:8" ht="12.75">
      <c r="A539" s="50"/>
      <c r="B539" s="50"/>
      <c r="C539" s="50"/>
      <c r="D539" s="50"/>
      <c r="E539" s="51"/>
      <c r="F539" s="50"/>
      <c r="G539" s="50"/>
      <c r="H539" s="50"/>
    </row>
    <row r="540" spans="1:8" ht="12.75">
      <c r="A540" s="50"/>
      <c r="B540" s="50"/>
      <c r="C540" s="50"/>
      <c r="D540" s="50"/>
      <c r="E540" s="51"/>
      <c r="F540" s="50"/>
      <c r="G540" s="50"/>
      <c r="H540" s="50"/>
    </row>
    <row r="541" spans="1:8" ht="12.75">
      <c r="A541" s="50"/>
      <c r="B541" s="50"/>
      <c r="C541" s="50"/>
      <c r="D541" s="50"/>
      <c r="E541" s="51"/>
      <c r="F541" s="50"/>
      <c r="G541" s="50"/>
      <c r="H541" s="50"/>
    </row>
    <row r="542" spans="1:8" ht="12.75">
      <c r="A542" s="50"/>
      <c r="B542" s="50"/>
      <c r="C542" s="50"/>
      <c r="D542" s="50"/>
      <c r="E542" s="51"/>
      <c r="F542" s="50"/>
      <c r="G542" s="50"/>
      <c r="H542" s="50"/>
    </row>
    <row r="543" spans="1:8" ht="12.75">
      <c r="A543" s="50"/>
      <c r="B543" s="50"/>
      <c r="C543" s="50"/>
      <c r="D543" s="50"/>
      <c r="E543" s="51"/>
      <c r="F543" s="50"/>
      <c r="G543" s="50"/>
      <c r="H543" s="50"/>
    </row>
    <row r="544" spans="1:8" ht="12.75">
      <c r="A544" s="50"/>
      <c r="B544" s="50"/>
      <c r="C544" s="50"/>
      <c r="D544" s="50"/>
      <c r="E544" s="51"/>
      <c r="F544" s="50"/>
      <c r="G544" s="50"/>
      <c r="H544" s="50"/>
    </row>
    <row r="545" spans="1:8" ht="12.75">
      <c r="A545" s="50"/>
      <c r="B545" s="50"/>
      <c r="C545" s="50"/>
      <c r="D545" s="50"/>
      <c r="E545" s="51"/>
      <c r="F545" s="50"/>
      <c r="G545" s="50"/>
      <c r="H545" s="50"/>
    </row>
    <row r="546" spans="1:8" ht="12.75">
      <c r="A546" s="50"/>
      <c r="B546" s="50"/>
      <c r="C546" s="50"/>
      <c r="D546" s="50"/>
      <c r="E546" s="51"/>
      <c r="F546" s="50"/>
      <c r="G546" s="50"/>
      <c r="H546" s="50"/>
    </row>
    <row r="547" spans="1:8" ht="12.75">
      <c r="A547" s="50"/>
      <c r="B547" s="50"/>
      <c r="C547" s="50"/>
      <c r="D547" s="50"/>
      <c r="E547" s="51"/>
      <c r="F547" s="50"/>
      <c r="G547" s="50"/>
      <c r="H547" s="50"/>
    </row>
    <row r="548" spans="1:8" ht="12.75">
      <c r="A548" s="50"/>
      <c r="B548" s="50"/>
      <c r="C548" s="50"/>
      <c r="D548" s="50"/>
      <c r="E548" s="51"/>
      <c r="F548" s="50"/>
      <c r="G548" s="50"/>
      <c r="H548" s="50"/>
    </row>
    <row r="549" spans="1:8" ht="12.75">
      <c r="A549" s="50"/>
      <c r="B549" s="50"/>
      <c r="C549" s="50"/>
      <c r="D549" s="50"/>
      <c r="E549" s="51"/>
      <c r="F549" s="50"/>
      <c r="G549" s="50"/>
      <c r="H549" s="50"/>
    </row>
    <row r="550" spans="1:8" ht="12.75">
      <c r="A550" s="50"/>
      <c r="B550" s="50"/>
      <c r="C550" s="50"/>
      <c r="D550" s="50"/>
      <c r="E550" s="51"/>
      <c r="F550" s="50"/>
      <c r="G550" s="50"/>
      <c r="H550" s="50"/>
    </row>
    <row r="551" spans="1:8" ht="12.75">
      <c r="A551" s="50"/>
      <c r="B551" s="50"/>
      <c r="C551" s="50"/>
      <c r="D551" s="50"/>
      <c r="E551" s="51"/>
      <c r="F551" s="50"/>
      <c r="G551" s="50"/>
      <c r="H551" s="50"/>
    </row>
    <row r="552" spans="1:8" ht="12.75">
      <c r="A552" s="50"/>
      <c r="B552" s="50"/>
      <c r="C552" s="50"/>
      <c r="D552" s="50"/>
      <c r="E552" s="51"/>
      <c r="F552" s="50"/>
      <c r="G552" s="50"/>
      <c r="H552" s="50"/>
    </row>
    <row r="553" spans="1:8" ht="12.75">
      <c r="A553" s="50"/>
      <c r="B553" s="50"/>
      <c r="C553" s="50"/>
      <c r="D553" s="50"/>
      <c r="E553" s="51"/>
      <c r="F553" s="50"/>
      <c r="G553" s="50"/>
      <c r="H553" s="50"/>
    </row>
    <row r="554" spans="1:8" ht="12.75">
      <c r="A554" s="50"/>
      <c r="B554" s="50"/>
      <c r="C554" s="50"/>
      <c r="D554" s="50"/>
      <c r="E554" s="51"/>
      <c r="F554" s="50"/>
      <c r="G554" s="50"/>
      <c r="H554" s="50"/>
    </row>
    <row r="555" spans="1:8" ht="12.75">
      <c r="A555" s="50"/>
      <c r="B555" s="50"/>
      <c r="C555" s="50"/>
      <c r="D555" s="50"/>
      <c r="E555" s="51"/>
      <c r="F555" s="50"/>
      <c r="G555" s="50"/>
      <c r="H555" s="50"/>
    </row>
    <row r="556" spans="1:8" ht="12.75">
      <c r="A556" s="50"/>
      <c r="B556" s="50"/>
      <c r="C556" s="50"/>
      <c r="D556" s="50"/>
      <c r="E556" s="51"/>
      <c r="F556" s="50"/>
      <c r="G556" s="50"/>
      <c r="H556" s="50"/>
    </row>
    <row r="557" spans="1:8" ht="12.75">
      <c r="A557" s="50"/>
      <c r="B557" s="50"/>
      <c r="C557" s="50"/>
      <c r="D557" s="50"/>
      <c r="E557" s="51"/>
      <c r="F557" s="50"/>
      <c r="G557" s="50"/>
      <c r="H557" s="50"/>
    </row>
    <row r="558" spans="1:8" ht="12.75">
      <c r="A558" s="50"/>
      <c r="B558" s="50"/>
      <c r="C558" s="50"/>
      <c r="D558" s="50"/>
      <c r="E558" s="51"/>
      <c r="F558" s="50"/>
      <c r="G558" s="50"/>
      <c r="H558" s="50"/>
    </row>
    <row r="559" spans="1:8" ht="12.75">
      <c r="A559" s="50"/>
      <c r="B559" s="50"/>
      <c r="C559" s="50"/>
      <c r="D559" s="50"/>
      <c r="E559" s="51"/>
      <c r="F559" s="50"/>
      <c r="G559" s="50"/>
      <c r="H559" s="50"/>
    </row>
    <row r="560" spans="1:8" ht="12.75">
      <c r="A560" s="50"/>
      <c r="B560" s="50"/>
      <c r="C560" s="50"/>
      <c r="D560" s="50"/>
      <c r="E560" s="51"/>
      <c r="F560" s="50"/>
      <c r="G560" s="50"/>
      <c r="H560" s="50"/>
    </row>
    <row r="561" spans="1:8" ht="12.75">
      <c r="A561" s="50"/>
      <c r="B561" s="50"/>
      <c r="C561" s="50"/>
      <c r="D561" s="50"/>
      <c r="E561" s="51"/>
      <c r="F561" s="50"/>
      <c r="G561" s="50"/>
      <c r="H561" s="50"/>
    </row>
    <row r="562" spans="1:8" ht="12.75">
      <c r="A562" s="50"/>
      <c r="B562" s="50"/>
      <c r="C562" s="50"/>
      <c r="D562" s="50"/>
      <c r="E562" s="51"/>
      <c r="F562" s="50"/>
      <c r="G562" s="50"/>
      <c r="H562" s="50"/>
    </row>
    <row r="563" spans="1:8" ht="12.75">
      <c r="A563" s="50"/>
      <c r="B563" s="50"/>
      <c r="C563" s="50"/>
      <c r="D563" s="50"/>
      <c r="E563" s="51"/>
      <c r="F563" s="50"/>
      <c r="G563" s="50"/>
      <c r="H563" s="50"/>
    </row>
    <row r="564" spans="1:8" ht="12.75">
      <c r="A564" s="50"/>
      <c r="B564" s="50"/>
      <c r="C564" s="50"/>
      <c r="D564" s="50"/>
      <c r="E564" s="51"/>
      <c r="F564" s="50"/>
      <c r="G564" s="50"/>
      <c r="H564" s="50"/>
    </row>
    <row r="565" spans="1:8" ht="12.75">
      <c r="A565" s="50"/>
      <c r="B565" s="50"/>
      <c r="C565" s="50"/>
      <c r="D565" s="50"/>
      <c r="E565" s="51"/>
      <c r="F565" s="50"/>
      <c r="G565" s="50"/>
      <c r="H565" s="50"/>
    </row>
    <row r="566" spans="1:8" ht="12.75">
      <c r="A566" s="50"/>
      <c r="B566" s="50"/>
      <c r="C566" s="50"/>
      <c r="D566" s="50"/>
      <c r="E566" s="51"/>
      <c r="F566" s="50"/>
      <c r="G566" s="50"/>
      <c r="H566" s="50"/>
    </row>
    <row r="567" spans="1:8" ht="12.75">
      <c r="A567" s="50"/>
      <c r="B567" s="50"/>
      <c r="C567" s="50"/>
      <c r="D567" s="50"/>
      <c r="E567" s="51"/>
      <c r="F567" s="50"/>
      <c r="G567" s="50"/>
      <c r="H567" s="50"/>
    </row>
    <row r="568" spans="1:8" ht="12.75">
      <c r="A568" s="50"/>
      <c r="B568" s="50"/>
      <c r="C568" s="50"/>
      <c r="D568" s="50"/>
      <c r="E568" s="51"/>
      <c r="F568" s="50"/>
      <c r="G568" s="50"/>
      <c r="H568" s="50"/>
    </row>
    <row r="569" spans="1:8" ht="12.75">
      <c r="A569" s="50"/>
      <c r="B569" s="50"/>
      <c r="C569" s="50"/>
      <c r="D569" s="50"/>
      <c r="E569" s="51"/>
      <c r="F569" s="50"/>
      <c r="G569" s="50"/>
      <c r="H569" s="50"/>
    </row>
    <row r="570" spans="1:8" ht="12.75">
      <c r="A570" s="50"/>
      <c r="B570" s="50"/>
      <c r="C570" s="50"/>
      <c r="D570" s="50"/>
      <c r="E570" s="51"/>
      <c r="F570" s="50"/>
      <c r="G570" s="50"/>
      <c r="H570" s="50"/>
    </row>
    <row r="571" spans="1:8" ht="12.75">
      <c r="A571" s="50"/>
      <c r="B571" s="50"/>
      <c r="C571" s="50"/>
      <c r="D571" s="50"/>
      <c r="E571" s="51"/>
      <c r="F571" s="50"/>
      <c r="G571" s="50"/>
      <c r="H571" s="50"/>
    </row>
    <row r="572" spans="1:8" ht="12.75">
      <c r="A572" s="50"/>
      <c r="B572" s="50"/>
      <c r="C572" s="50"/>
      <c r="D572" s="50"/>
      <c r="E572" s="51"/>
      <c r="F572" s="50"/>
      <c r="G572" s="50"/>
      <c r="H572" s="50"/>
    </row>
    <row r="573" spans="1:8" ht="12.75">
      <c r="A573" s="50"/>
      <c r="B573" s="50"/>
      <c r="C573" s="50"/>
      <c r="D573" s="50"/>
      <c r="E573" s="51"/>
      <c r="F573" s="50"/>
      <c r="G573" s="50"/>
      <c r="H573" s="50"/>
    </row>
    <row r="574" spans="1:8" ht="12.75">
      <c r="A574" s="50"/>
      <c r="B574" s="50"/>
      <c r="C574" s="50"/>
      <c r="D574" s="50"/>
      <c r="E574" s="51"/>
      <c r="F574" s="50"/>
      <c r="G574" s="50"/>
      <c r="H574" s="50"/>
    </row>
    <row r="575" spans="1:8" ht="12.75">
      <c r="A575" s="50"/>
      <c r="B575" s="50"/>
      <c r="C575" s="50"/>
      <c r="D575" s="50"/>
      <c r="E575" s="51"/>
      <c r="F575" s="50"/>
      <c r="G575" s="50"/>
      <c r="H575" s="50"/>
    </row>
    <row r="576" spans="1:8" ht="12.75">
      <c r="A576" s="50"/>
      <c r="B576" s="50"/>
      <c r="C576" s="50"/>
      <c r="D576" s="50"/>
      <c r="E576" s="51"/>
      <c r="F576" s="50"/>
      <c r="G576" s="50"/>
      <c r="H576" s="50"/>
    </row>
    <row r="577" spans="1:8" ht="12.75">
      <c r="A577" s="50"/>
      <c r="B577" s="50"/>
      <c r="C577" s="50"/>
      <c r="D577" s="50"/>
      <c r="E577" s="51"/>
      <c r="F577" s="50"/>
      <c r="G577" s="50"/>
      <c r="H577" s="50"/>
    </row>
    <row r="578" spans="1:8" ht="12.75">
      <c r="A578" s="50"/>
      <c r="B578" s="50"/>
      <c r="C578" s="50"/>
      <c r="D578" s="50"/>
      <c r="E578" s="51"/>
      <c r="F578" s="50"/>
      <c r="G578" s="50"/>
      <c r="H578" s="50"/>
    </row>
    <row r="579" spans="1:8" ht="12.75">
      <c r="A579" s="50"/>
      <c r="B579" s="50"/>
      <c r="C579" s="50"/>
      <c r="D579" s="50"/>
      <c r="E579" s="51"/>
      <c r="F579" s="50"/>
      <c r="G579" s="50"/>
      <c r="H579" s="50"/>
    </row>
    <row r="580" spans="1:8" ht="12.75">
      <c r="A580" s="50"/>
      <c r="B580" s="50"/>
      <c r="C580" s="50"/>
      <c r="D580" s="50"/>
      <c r="E580" s="51"/>
      <c r="F580" s="50"/>
      <c r="G580" s="50"/>
      <c r="H580" s="50"/>
    </row>
    <row r="581" spans="1:8" ht="12.75">
      <c r="A581" s="50"/>
      <c r="B581" s="50"/>
      <c r="C581" s="50"/>
      <c r="D581" s="50"/>
      <c r="E581" s="51"/>
      <c r="F581" s="50"/>
      <c r="G581" s="50"/>
      <c r="H581" s="50"/>
    </row>
    <row r="582" spans="1:8" ht="12.75">
      <c r="A582" s="50"/>
      <c r="B582" s="50"/>
      <c r="C582" s="50"/>
      <c r="D582" s="50"/>
      <c r="E582" s="51"/>
      <c r="F582" s="50"/>
      <c r="G582" s="50"/>
      <c r="H582" s="50"/>
    </row>
    <row r="583" spans="1:8" ht="12.75">
      <c r="A583" s="50"/>
      <c r="B583" s="50"/>
      <c r="C583" s="50"/>
      <c r="D583" s="50"/>
      <c r="E583" s="51"/>
      <c r="F583" s="50"/>
      <c r="G583" s="50"/>
      <c r="H583" s="50"/>
    </row>
    <row r="584" spans="1:8" ht="12.75">
      <c r="A584" s="50"/>
      <c r="B584" s="50"/>
      <c r="C584" s="50"/>
      <c r="D584" s="50"/>
      <c r="E584" s="51"/>
      <c r="F584" s="50"/>
      <c r="G584" s="50"/>
      <c r="H584" s="50"/>
    </row>
    <row r="585" spans="1:8" ht="12.75">
      <c r="A585" s="50"/>
      <c r="B585" s="50"/>
      <c r="C585" s="50"/>
      <c r="D585" s="50"/>
      <c r="E585" s="51"/>
      <c r="F585" s="50"/>
      <c r="G585" s="50"/>
      <c r="H585" s="50"/>
    </row>
    <row r="586" spans="1:8" ht="12.75">
      <c r="A586" s="50"/>
      <c r="B586" s="50"/>
      <c r="C586" s="50"/>
      <c r="D586" s="50"/>
      <c r="E586" s="51"/>
      <c r="F586" s="50"/>
      <c r="G586" s="50"/>
      <c r="H586" s="50"/>
    </row>
    <row r="587" spans="1:8" ht="12.75">
      <c r="A587" s="50"/>
      <c r="B587" s="50"/>
      <c r="C587" s="50"/>
      <c r="D587" s="50"/>
      <c r="E587" s="51"/>
      <c r="F587" s="50"/>
      <c r="G587" s="50"/>
      <c r="H587" s="50"/>
    </row>
    <row r="588" spans="1:8" ht="12.75">
      <c r="A588" s="50"/>
      <c r="B588" s="50"/>
      <c r="C588" s="50"/>
      <c r="D588" s="50"/>
      <c r="E588" s="51"/>
      <c r="F588" s="50"/>
      <c r="G588" s="50"/>
      <c r="H588" s="50"/>
    </row>
    <row r="589" spans="1:8" ht="12.75">
      <c r="A589" s="50"/>
      <c r="B589" s="50"/>
      <c r="C589" s="50"/>
      <c r="D589" s="50"/>
      <c r="E589" s="51"/>
      <c r="F589" s="50"/>
      <c r="G589" s="50"/>
      <c r="H589" s="50"/>
    </row>
    <row r="590" spans="1:8" ht="12.75">
      <c r="A590" s="50"/>
      <c r="B590" s="50"/>
      <c r="C590" s="50"/>
      <c r="D590" s="50"/>
      <c r="E590" s="51"/>
      <c r="F590" s="50"/>
      <c r="G590" s="50"/>
      <c r="H590" s="50"/>
    </row>
    <row r="591" spans="1:8" ht="12.75">
      <c r="A591" s="50"/>
      <c r="B591" s="50"/>
      <c r="C591" s="50"/>
      <c r="D591" s="50"/>
      <c r="E591" s="51"/>
      <c r="F591" s="50"/>
      <c r="G591" s="50"/>
      <c r="H591" s="50"/>
    </row>
    <row r="592" spans="1:8" ht="12.75">
      <c r="A592" s="50"/>
      <c r="B592" s="50"/>
      <c r="C592" s="50"/>
      <c r="D592" s="50"/>
      <c r="E592" s="51"/>
      <c r="F592" s="50"/>
      <c r="G592" s="50"/>
      <c r="H592" s="50"/>
    </row>
    <row r="593" spans="1:8" ht="12.75">
      <c r="A593" s="50"/>
      <c r="B593" s="50"/>
      <c r="C593" s="50"/>
      <c r="D593" s="50"/>
      <c r="E593" s="51"/>
      <c r="F593" s="50"/>
      <c r="G593" s="50"/>
      <c r="H593" s="50"/>
    </row>
    <row r="594" spans="1:8" ht="12.75">
      <c r="A594" s="50"/>
      <c r="B594" s="50"/>
      <c r="C594" s="50"/>
      <c r="D594" s="50"/>
      <c r="E594" s="51"/>
      <c r="F594" s="50"/>
      <c r="G594" s="50"/>
      <c r="H594" s="50"/>
    </row>
    <row r="595" spans="1:8" ht="12.75">
      <c r="A595" s="50"/>
      <c r="B595" s="50"/>
      <c r="C595" s="50"/>
      <c r="D595" s="50"/>
      <c r="E595" s="51"/>
      <c r="F595" s="50"/>
      <c r="G595" s="50"/>
      <c r="H595" s="50"/>
    </row>
    <row r="596" spans="1:8" ht="12.75">
      <c r="A596" s="50"/>
      <c r="B596" s="50"/>
      <c r="C596" s="50"/>
      <c r="D596" s="50"/>
      <c r="E596" s="51"/>
      <c r="F596" s="50"/>
      <c r="G596" s="50"/>
      <c r="H596" s="50"/>
    </row>
    <row r="597" spans="1:8" ht="12.75">
      <c r="A597" s="50"/>
      <c r="B597" s="50"/>
      <c r="C597" s="50"/>
      <c r="D597" s="50"/>
      <c r="E597" s="51"/>
      <c r="F597" s="50"/>
      <c r="G597" s="50"/>
      <c r="H597" s="50"/>
    </row>
    <row r="598" spans="1:8" ht="12.75">
      <c r="A598" s="50"/>
      <c r="B598" s="50"/>
      <c r="C598" s="50"/>
      <c r="D598" s="50"/>
      <c r="E598" s="51"/>
      <c r="F598" s="50"/>
      <c r="G598" s="50"/>
      <c r="H598" s="50"/>
    </row>
    <row r="599" spans="1:8" ht="12.75">
      <c r="A599" s="50"/>
      <c r="B599" s="50"/>
      <c r="C599" s="50"/>
      <c r="D599" s="50"/>
      <c r="E599" s="51"/>
      <c r="F599" s="50"/>
      <c r="G599" s="50"/>
      <c r="H599" s="50"/>
    </row>
    <row r="600" spans="1:8" ht="12.75">
      <c r="A600" s="50"/>
      <c r="B600" s="50"/>
      <c r="C600" s="50"/>
      <c r="D600" s="50"/>
      <c r="E600" s="51"/>
      <c r="F600" s="50"/>
      <c r="G600" s="50"/>
      <c r="H600" s="50"/>
    </row>
    <row r="601" spans="1:8" ht="12.75">
      <c r="A601" s="50"/>
      <c r="B601" s="50"/>
      <c r="C601" s="50"/>
      <c r="D601" s="50"/>
      <c r="E601" s="51"/>
      <c r="F601" s="50"/>
      <c r="G601" s="50"/>
      <c r="H601" s="50"/>
    </row>
    <row r="602" spans="1:8" ht="12.75">
      <c r="A602" s="50"/>
      <c r="B602" s="50"/>
      <c r="C602" s="50"/>
      <c r="D602" s="50"/>
      <c r="E602" s="51"/>
      <c r="F602" s="50"/>
      <c r="G602" s="50"/>
      <c r="H602" s="50"/>
    </row>
    <row r="603" spans="1:8" ht="12.75">
      <c r="A603" s="50"/>
      <c r="B603" s="50"/>
      <c r="C603" s="50"/>
      <c r="D603" s="50"/>
      <c r="E603" s="51"/>
      <c r="F603" s="50"/>
      <c r="G603" s="50"/>
      <c r="H603" s="50"/>
    </row>
    <row r="604" spans="1:8" ht="12.75">
      <c r="A604" s="50"/>
      <c r="B604" s="50"/>
      <c r="C604" s="50"/>
      <c r="D604" s="50"/>
      <c r="E604" s="51"/>
      <c r="F604" s="50"/>
      <c r="G604" s="50"/>
      <c r="H604" s="50"/>
    </row>
    <row r="605" spans="1:8" ht="12.75">
      <c r="A605" s="50"/>
      <c r="B605" s="50"/>
      <c r="C605" s="50"/>
      <c r="D605" s="50"/>
      <c r="E605" s="51"/>
      <c r="F605" s="50"/>
      <c r="G605" s="50"/>
      <c r="H605" s="50"/>
    </row>
    <row r="606" spans="1:8" ht="12.75">
      <c r="A606" s="50"/>
      <c r="B606" s="50"/>
      <c r="C606" s="50"/>
      <c r="D606" s="50"/>
      <c r="E606" s="51"/>
      <c r="F606" s="50"/>
      <c r="G606" s="50"/>
      <c r="H606" s="50"/>
    </row>
    <row r="607" spans="1:8" ht="12.75">
      <c r="A607" s="50"/>
      <c r="B607" s="50"/>
      <c r="C607" s="50"/>
      <c r="D607" s="50"/>
      <c r="E607" s="51"/>
      <c r="F607" s="50"/>
      <c r="G607" s="50"/>
      <c r="H607" s="50"/>
    </row>
    <row r="608" spans="1:8" ht="12.75">
      <c r="A608" s="50"/>
      <c r="B608" s="50"/>
      <c r="C608" s="50"/>
      <c r="D608" s="50"/>
      <c r="E608" s="51"/>
      <c r="F608" s="50"/>
      <c r="G608" s="50"/>
      <c r="H608" s="50"/>
    </row>
    <row r="609" spans="1:8" ht="12.75">
      <c r="A609" s="50"/>
      <c r="B609" s="50"/>
      <c r="C609" s="50"/>
      <c r="D609" s="50"/>
      <c r="E609" s="51"/>
      <c r="F609" s="50"/>
      <c r="G609" s="50"/>
      <c r="H609" s="50"/>
    </row>
    <row r="610" spans="1:8" ht="12.75">
      <c r="A610" s="50"/>
      <c r="B610" s="50"/>
      <c r="C610" s="50"/>
      <c r="D610" s="50"/>
      <c r="E610" s="51"/>
      <c r="F610" s="50"/>
      <c r="G610" s="50"/>
      <c r="H610" s="50"/>
    </row>
    <row r="611" spans="1:8" ht="12.75">
      <c r="A611" s="50"/>
      <c r="B611" s="50"/>
      <c r="C611" s="50"/>
      <c r="D611" s="50"/>
      <c r="E611" s="51"/>
      <c r="F611" s="50"/>
      <c r="G611" s="50"/>
      <c r="H611" s="50"/>
    </row>
    <row r="612" spans="1:8" ht="12.75">
      <c r="A612" s="50"/>
      <c r="B612" s="50"/>
      <c r="C612" s="50"/>
      <c r="D612" s="50"/>
      <c r="E612" s="51"/>
      <c r="F612" s="50"/>
      <c r="G612" s="50"/>
      <c r="H612" s="50"/>
    </row>
    <row r="613" spans="1:8" ht="12.75">
      <c r="A613" s="50"/>
      <c r="B613" s="50"/>
      <c r="C613" s="50"/>
      <c r="D613" s="50"/>
      <c r="E613" s="51"/>
      <c r="F613" s="50"/>
      <c r="G613" s="50"/>
      <c r="H613" s="50"/>
    </row>
    <row r="614" spans="1:8" ht="12.75">
      <c r="A614" s="50"/>
      <c r="B614" s="50"/>
      <c r="C614" s="50"/>
      <c r="D614" s="50"/>
      <c r="E614" s="51"/>
      <c r="F614" s="50"/>
      <c r="G614" s="50"/>
      <c r="H614" s="50"/>
    </row>
    <row r="615" spans="1:8" ht="12.75">
      <c r="A615" s="50"/>
      <c r="B615" s="50"/>
      <c r="C615" s="50"/>
      <c r="D615" s="50"/>
      <c r="E615" s="51"/>
      <c r="F615" s="50"/>
      <c r="G615" s="50"/>
      <c r="H615" s="50"/>
    </row>
    <row r="616" spans="1:8" ht="12.75">
      <c r="A616" s="50"/>
      <c r="B616" s="50"/>
      <c r="C616" s="50"/>
      <c r="D616" s="50"/>
      <c r="E616" s="51"/>
      <c r="F616" s="50"/>
      <c r="G616" s="50"/>
      <c r="H616" s="50"/>
    </row>
    <row r="617" spans="1:8" ht="12.75">
      <c r="A617" s="50"/>
      <c r="B617" s="50"/>
      <c r="C617" s="50"/>
      <c r="D617" s="50"/>
      <c r="E617" s="51"/>
      <c r="F617" s="50"/>
      <c r="G617" s="50"/>
      <c r="H617" s="50"/>
    </row>
    <row r="618" spans="1:8" ht="12.75">
      <c r="A618" s="50"/>
      <c r="B618" s="50"/>
      <c r="C618" s="50"/>
      <c r="D618" s="50"/>
      <c r="E618" s="51"/>
      <c r="F618" s="50"/>
      <c r="G618" s="50"/>
      <c r="H618" s="50"/>
    </row>
    <row r="619" spans="1:8" ht="12.75">
      <c r="A619" s="50"/>
      <c r="B619" s="50"/>
      <c r="C619" s="50"/>
      <c r="D619" s="50"/>
      <c r="E619" s="51"/>
      <c r="F619" s="50"/>
      <c r="G619" s="50"/>
      <c r="H619" s="50"/>
    </row>
    <row r="620" spans="1:8" ht="12.75">
      <c r="A620" s="50"/>
      <c r="B620" s="50"/>
      <c r="C620" s="50"/>
      <c r="D620" s="50"/>
      <c r="E620" s="51"/>
      <c r="F620" s="50"/>
      <c r="G620" s="50"/>
      <c r="H620" s="50"/>
    </row>
    <row r="621" spans="1:8" ht="12.75">
      <c r="A621" s="50"/>
      <c r="B621" s="50"/>
      <c r="C621" s="50"/>
      <c r="D621" s="50"/>
      <c r="E621" s="51"/>
      <c r="F621" s="50"/>
      <c r="G621" s="50"/>
      <c r="H621" s="50"/>
    </row>
    <row r="622" spans="1:8" ht="12.75">
      <c r="A622" s="50"/>
      <c r="B622" s="50"/>
      <c r="C622" s="50"/>
      <c r="D622" s="50"/>
      <c r="E622" s="51"/>
      <c r="F622" s="50"/>
      <c r="G622" s="50"/>
      <c r="H622" s="50"/>
    </row>
    <row r="623" spans="1:8" ht="12.75">
      <c r="A623" s="50"/>
      <c r="B623" s="50"/>
      <c r="C623" s="50"/>
      <c r="D623" s="50"/>
      <c r="E623" s="51"/>
      <c r="F623" s="50"/>
      <c r="G623" s="50"/>
      <c r="H623" s="50"/>
    </row>
    <row r="624" spans="1:8" ht="12.75">
      <c r="A624" s="50"/>
      <c r="B624" s="50"/>
      <c r="C624" s="50"/>
      <c r="D624" s="50"/>
      <c r="E624" s="51"/>
      <c r="F624" s="50"/>
      <c r="G624" s="50"/>
      <c r="H624" s="50"/>
    </row>
    <row r="625" spans="1:8" ht="12.75">
      <c r="A625" s="50"/>
      <c r="B625" s="50"/>
      <c r="C625" s="50"/>
      <c r="D625" s="50"/>
      <c r="E625" s="51"/>
      <c r="F625" s="50"/>
      <c r="G625" s="50"/>
      <c r="H625" s="50"/>
    </row>
    <row r="626" spans="1:8" ht="12.75">
      <c r="A626" s="50"/>
      <c r="B626" s="50"/>
      <c r="C626" s="50"/>
      <c r="D626" s="50"/>
      <c r="E626" s="51"/>
      <c r="F626" s="50"/>
      <c r="G626" s="50"/>
      <c r="H626" s="50"/>
    </row>
    <row r="627" spans="1:8" ht="12.75">
      <c r="A627" s="50"/>
      <c r="B627" s="50"/>
      <c r="C627" s="50"/>
      <c r="D627" s="50"/>
      <c r="E627" s="51"/>
      <c r="F627" s="50"/>
      <c r="G627" s="50"/>
      <c r="H627" s="50"/>
    </row>
    <row r="628" spans="1:8" ht="12.75">
      <c r="A628" s="50"/>
      <c r="B628" s="50"/>
      <c r="C628" s="50"/>
      <c r="D628" s="50"/>
      <c r="E628" s="51"/>
      <c r="F628" s="50"/>
      <c r="G628" s="50"/>
      <c r="H628" s="50"/>
    </row>
    <row r="629" spans="1:8" ht="12.75">
      <c r="A629" s="50"/>
      <c r="B629" s="50"/>
      <c r="C629" s="50"/>
      <c r="D629" s="50"/>
      <c r="E629" s="51"/>
      <c r="F629" s="50"/>
      <c r="G629" s="50"/>
      <c r="H629" s="50"/>
    </row>
    <row r="630" spans="1:8" ht="12.75">
      <c r="A630" s="50"/>
      <c r="B630" s="50"/>
      <c r="C630" s="50"/>
      <c r="D630" s="50"/>
      <c r="E630" s="51"/>
      <c r="F630" s="50"/>
      <c r="G630" s="50"/>
      <c r="H630" s="50"/>
    </row>
    <row r="631" spans="1:8" ht="12.75">
      <c r="A631" s="50"/>
      <c r="B631" s="50"/>
      <c r="C631" s="50"/>
      <c r="D631" s="50"/>
      <c r="E631" s="51"/>
      <c r="F631" s="50"/>
      <c r="G631" s="50"/>
      <c r="H631" s="50"/>
    </row>
    <row r="632" spans="1:8" ht="12.75">
      <c r="A632" s="50"/>
      <c r="B632" s="50"/>
      <c r="C632" s="50"/>
      <c r="D632" s="50"/>
      <c r="E632" s="51"/>
      <c r="F632" s="50"/>
      <c r="G632" s="50"/>
      <c r="H632" s="50"/>
    </row>
    <row r="633" spans="1:8" ht="12.75">
      <c r="A633" s="50"/>
      <c r="B633" s="50"/>
      <c r="C633" s="50"/>
      <c r="D633" s="50"/>
      <c r="E633" s="51"/>
      <c r="F633" s="50"/>
      <c r="G633" s="50"/>
      <c r="H633" s="50"/>
    </row>
    <row r="634" spans="1:8" ht="12.75">
      <c r="A634" s="50"/>
      <c r="B634" s="50"/>
      <c r="C634" s="50"/>
      <c r="D634" s="50"/>
      <c r="E634" s="51"/>
      <c r="F634" s="50"/>
      <c r="G634" s="50"/>
      <c r="H634" s="50"/>
    </row>
    <row r="635" spans="1:8" ht="12.75">
      <c r="A635" s="50"/>
      <c r="B635" s="50"/>
      <c r="C635" s="50"/>
      <c r="D635" s="50"/>
      <c r="E635" s="51"/>
      <c r="F635" s="50"/>
      <c r="G635" s="50"/>
      <c r="H635" s="50"/>
    </row>
    <row r="636" spans="1:8" ht="12.75">
      <c r="A636" s="50"/>
      <c r="B636" s="50"/>
      <c r="C636" s="50"/>
      <c r="D636" s="50"/>
      <c r="E636" s="51"/>
      <c r="F636" s="50"/>
      <c r="G636" s="50"/>
      <c r="H636" s="50"/>
    </row>
    <row r="637" spans="1:8" ht="12.75">
      <c r="A637" s="50"/>
      <c r="B637" s="50"/>
      <c r="C637" s="50"/>
      <c r="D637" s="50"/>
      <c r="E637" s="51"/>
      <c r="F637" s="50"/>
      <c r="G637" s="50"/>
      <c r="H637" s="50"/>
    </row>
    <row r="638" spans="1:8" ht="12.75">
      <c r="A638" s="50"/>
      <c r="B638" s="50"/>
      <c r="C638" s="50"/>
      <c r="D638" s="50"/>
      <c r="E638" s="51"/>
      <c r="F638" s="50"/>
      <c r="G638" s="50"/>
      <c r="H638" s="50"/>
    </row>
    <row r="639" spans="1:8" ht="12.75">
      <c r="A639" s="50"/>
      <c r="B639" s="50"/>
      <c r="C639" s="50"/>
      <c r="D639" s="50"/>
      <c r="E639" s="51"/>
      <c r="F639" s="50"/>
      <c r="G639" s="50"/>
      <c r="H639" s="50"/>
    </row>
    <row r="640" spans="1:8" ht="12.75">
      <c r="A640" s="50"/>
      <c r="B640" s="50"/>
      <c r="C640" s="50"/>
      <c r="D640" s="50"/>
      <c r="E640" s="51"/>
      <c r="F640" s="50"/>
      <c r="G640" s="50"/>
      <c r="H640" s="50"/>
    </row>
    <row r="641" spans="1:8" ht="12.75">
      <c r="A641" s="50"/>
      <c r="B641" s="50"/>
      <c r="C641" s="50"/>
      <c r="D641" s="50"/>
      <c r="E641" s="51"/>
      <c r="F641" s="50"/>
      <c r="G641" s="50"/>
      <c r="H641" s="50"/>
    </row>
    <row r="642" spans="1:8" ht="12.75">
      <c r="A642" s="50"/>
      <c r="B642" s="50"/>
      <c r="C642" s="50"/>
      <c r="D642" s="50"/>
      <c r="E642" s="51"/>
      <c r="F642" s="50"/>
      <c r="G642" s="50"/>
      <c r="H642" s="50"/>
    </row>
    <row r="643" spans="1:8" ht="12.75">
      <c r="A643" s="50"/>
      <c r="B643" s="50"/>
      <c r="C643" s="50"/>
      <c r="D643" s="50"/>
      <c r="E643" s="51"/>
      <c r="F643" s="50"/>
      <c r="G643" s="50"/>
      <c r="H643" s="50"/>
    </row>
    <row r="644" spans="1:8" ht="12.75">
      <c r="A644" s="50"/>
      <c r="B644" s="50"/>
      <c r="C644" s="50"/>
      <c r="D644" s="50"/>
      <c r="E644" s="51"/>
      <c r="F644" s="50"/>
      <c r="G644" s="50"/>
      <c r="H644" s="50"/>
    </row>
    <row r="645" spans="1:8" ht="12.75">
      <c r="A645" s="50"/>
      <c r="B645" s="50"/>
      <c r="C645" s="50"/>
      <c r="D645" s="50"/>
      <c r="E645" s="51"/>
      <c r="F645" s="50"/>
      <c r="G645" s="50"/>
      <c r="H645" s="50"/>
    </row>
    <row r="646" spans="1:8" ht="12.75">
      <c r="A646" s="50"/>
      <c r="B646" s="50"/>
      <c r="C646" s="50"/>
      <c r="D646" s="50"/>
      <c r="E646" s="51"/>
      <c r="F646" s="50"/>
      <c r="G646" s="50"/>
      <c r="H646" s="50"/>
    </row>
    <row r="647" spans="1:8" ht="12.75">
      <c r="A647" s="50"/>
      <c r="B647" s="50"/>
      <c r="C647" s="50"/>
      <c r="D647" s="50"/>
      <c r="E647" s="51"/>
      <c r="F647" s="50"/>
      <c r="G647" s="50"/>
      <c r="H647" s="50"/>
    </row>
    <row r="648" spans="1:8" ht="12.75">
      <c r="A648" s="50"/>
      <c r="B648" s="50"/>
      <c r="C648" s="50"/>
      <c r="D648" s="50"/>
      <c r="E648" s="51"/>
      <c r="F648" s="50"/>
      <c r="G648" s="50"/>
      <c r="H648" s="50"/>
    </row>
    <row r="649" spans="1:8" ht="12.75">
      <c r="A649" s="50"/>
      <c r="B649" s="50"/>
      <c r="C649" s="50"/>
      <c r="D649" s="50"/>
      <c r="E649" s="51"/>
      <c r="F649" s="50"/>
      <c r="G649" s="50"/>
      <c r="H649" s="50"/>
    </row>
    <row r="650" spans="1:8" ht="12.75">
      <c r="A650" s="50"/>
      <c r="B650" s="50"/>
      <c r="C650" s="50"/>
      <c r="D650" s="50"/>
      <c r="E650" s="51"/>
      <c r="F650" s="50"/>
      <c r="G650" s="50"/>
      <c r="H650" s="50"/>
    </row>
    <row r="651" spans="1:8" ht="12.75">
      <c r="A651" s="50"/>
      <c r="B651" s="50"/>
      <c r="C651" s="50"/>
      <c r="D651" s="50"/>
      <c r="E651" s="51"/>
      <c r="F651" s="50"/>
      <c r="G651" s="50"/>
      <c r="H651" s="50"/>
    </row>
    <row r="652" spans="1:8" ht="12.75">
      <c r="A652" s="50"/>
      <c r="B652" s="50"/>
      <c r="C652" s="50"/>
      <c r="D652" s="50"/>
      <c r="E652" s="51"/>
      <c r="F652" s="50"/>
      <c r="G652" s="50"/>
      <c r="H652" s="50"/>
    </row>
    <row r="653" spans="1:8" ht="12.75">
      <c r="A653" s="50"/>
      <c r="B653" s="50"/>
      <c r="C653" s="50"/>
      <c r="D653" s="50"/>
      <c r="E653" s="51"/>
      <c r="F653" s="50"/>
      <c r="G653" s="50"/>
      <c r="H653" s="50"/>
    </row>
    <row r="654" spans="1:8" ht="12.75">
      <c r="A654" s="50"/>
      <c r="B654" s="50"/>
      <c r="C654" s="50"/>
      <c r="D654" s="50"/>
      <c r="E654" s="51"/>
      <c r="F654" s="50"/>
      <c r="G654" s="50"/>
      <c r="H654" s="50"/>
    </row>
    <row r="655" spans="1:8" ht="12.75">
      <c r="A655" s="50"/>
      <c r="B655" s="50"/>
      <c r="C655" s="50"/>
      <c r="D655" s="50"/>
      <c r="E655" s="51"/>
      <c r="F655" s="50"/>
      <c r="G655" s="50"/>
      <c r="H655" s="50"/>
    </row>
    <row r="656" spans="1:8" ht="12.75">
      <c r="A656" s="50"/>
      <c r="B656" s="50"/>
      <c r="C656" s="50"/>
      <c r="D656" s="50"/>
      <c r="E656" s="51"/>
      <c r="F656" s="50"/>
      <c r="G656" s="50"/>
      <c r="H656" s="50"/>
    </row>
    <row r="657" spans="1:8" ht="12.75">
      <c r="A657" s="50"/>
      <c r="B657" s="50"/>
      <c r="C657" s="50"/>
      <c r="D657" s="50"/>
      <c r="E657" s="51"/>
      <c r="F657" s="50"/>
      <c r="G657" s="50"/>
      <c r="H657" s="50"/>
    </row>
    <row r="658" spans="1:8" ht="12.75">
      <c r="A658" s="50"/>
      <c r="B658" s="50"/>
      <c r="C658" s="50"/>
      <c r="D658" s="50"/>
      <c r="E658" s="51"/>
      <c r="F658" s="50"/>
      <c r="G658" s="50"/>
      <c r="H658" s="50"/>
    </row>
    <row r="659" spans="1:8" ht="12.75">
      <c r="A659" s="50"/>
      <c r="B659" s="50"/>
      <c r="C659" s="50"/>
      <c r="D659" s="50"/>
      <c r="E659" s="51"/>
      <c r="F659" s="50"/>
      <c r="G659" s="50"/>
      <c r="H659" s="50"/>
    </row>
    <row r="660" spans="1:8" ht="12.75">
      <c r="A660" s="50"/>
      <c r="B660" s="50"/>
      <c r="C660" s="50"/>
      <c r="D660" s="50"/>
      <c r="E660" s="51"/>
      <c r="F660" s="50"/>
      <c r="G660" s="50"/>
      <c r="H660" s="50"/>
    </row>
    <row r="661" spans="1:8" ht="12.75">
      <c r="A661" s="50"/>
      <c r="B661" s="50"/>
      <c r="C661" s="50"/>
      <c r="D661" s="50"/>
      <c r="E661" s="51"/>
      <c r="F661" s="50"/>
      <c r="G661" s="50"/>
      <c r="H661" s="50"/>
    </row>
    <row r="662" spans="1:8" ht="12.75">
      <c r="A662" s="50"/>
      <c r="B662" s="50"/>
      <c r="C662" s="50"/>
      <c r="D662" s="50"/>
      <c r="E662" s="51"/>
      <c r="F662" s="50"/>
      <c r="G662" s="50"/>
      <c r="H662" s="50"/>
    </row>
    <row r="663" spans="1:8" ht="12.75">
      <c r="A663" s="50"/>
      <c r="B663" s="50"/>
      <c r="C663" s="50"/>
      <c r="D663" s="50"/>
      <c r="E663" s="51"/>
      <c r="F663" s="50"/>
      <c r="G663" s="50"/>
      <c r="H663" s="50"/>
    </row>
    <row r="664" spans="1:8" ht="12.75">
      <c r="A664" s="50"/>
      <c r="B664" s="50"/>
      <c r="C664" s="50"/>
      <c r="D664" s="50"/>
      <c r="E664" s="51"/>
      <c r="F664" s="50"/>
      <c r="G664" s="50"/>
      <c r="H664" s="50"/>
    </row>
    <row r="665" spans="1:8" ht="12.75">
      <c r="A665" s="50"/>
      <c r="B665" s="50"/>
      <c r="C665" s="50"/>
      <c r="D665" s="50"/>
      <c r="E665" s="51"/>
      <c r="F665" s="50"/>
      <c r="G665" s="50"/>
      <c r="H665" s="50"/>
    </row>
    <row r="666" spans="1:8" ht="12.75">
      <c r="A666" s="50"/>
      <c r="B666" s="50"/>
      <c r="C666" s="50"/>
      <c r="D666" s="50"/>
      <c r="E666" s="51"/>
      <c r="F666" s="50"/>
      <c r="G666" s="50"/>
      <c r="H666" s="50"/>
    </row>
    <row r="667" spans="1:8" ht="12.75">
      <c r="A667" s="50"/>
      <c r="B667" s="50"/>
      <c r="C667" s="50"/>
      <c r="D667" s="50"/>
      <c r="E667" s="51"/>
      <c r="F667" s="50"/>
      <c r="G667" s="50"/>
      <c r="H667" s="50"/>
    </row>
    <row r="668" spans="1:8" ht="12.75">
      <c r="A668" s="50"/>
      <c r="B668" s="50"/>
      <c r="C668" s="50"/>
      <c r="D668" s="50"/>
      <c r="E668" s="51"/>
      <c r="F668" s="50"/>
      <c r="G668" s="50"/>
      <c r="H668" s="50"/>
    </row>
    <row r="669" spans="1:8" ht="12.75">
      <c r="A669" s="50"/>
      <c r="B669" s="50"/>
      <c r="C669" s="50"/>
      <c r="D669" s="50"/>
      <c r="E669" s="51"/>
      <c r="F669" s="50"/>
      <c r="G669" s="50"/>
      <c r="H669" s="50"/>
    </row>
    <row r="670" spans="1:8" ht="12.75">
      <c r="A670" s="50"/>
      <c r="B670" s="50"/>
      <c r="C670" s="50"/>
      <c r="D670" s="50"/>
      <c r="E670" s="51"/>
      <c r="F670" s="50"/>
      <c r="G670" s="50"/>
      <c r="H670" s="50"/>
    </row>
    <row r="671" spans="1:8" ht="12.75">
      <c r="A671" s="50"/>
      <c r="B671" s="50"/>
      <c r="C671" s="50"/>
      <c r="D671" s="50"/>
      <c r="E671" s="51"/>
      <c r="F671" s="50"/>
      <c r="G671" s="50"/>
      <c r="H671" s="50"/>
    </row>
    <row r="672" spans="1:8" ht="12.75">
      <c r="A672" s="50"/>
      <c r="B672" s="50"/>
      <c r="C672" s="50"/>
      <c r="D672" s="50"/>
      <c r="E672" s="51"/>
      <c r="F672" s="50"/>
      <c r="G672" s="50"/>
      <c r="H672" s="50"/>
    </row>
    <row r="673" spans="1:8" ht="12.75">
      <c r="A673" s="50"/>
      <c r="B673" s="50"/>
      <c r="C673" s="50"/>
      <c r="D673" s="50"/>
      <c r="E673" s="51"/>
      <c r="F673" s="50"/>
      <c r="G673" s="50"/>
      <c r="H673" s="50"/>
    </row>
    <row r="674" spans="1:8" ht="12.75">
      <c r="A674" s="50"/>
      <c r="B674" s="50"/>
      <c r="C674" s="50"/>
      <c r="D674" s="50"/>
      <c r="E674" s="51"/>
      <c r="F674" s="50"/>
      <c r="G674" s="50"/>
      <c r="H674" s="50"/>
    </row>
    <row r="675" spans="1:8" ht="12.75">
      <c r="A675" s="50"/>
      <c r="B675" s="50"/>
      <c r="C675" s="50"/>
      <c r="D675" s="50"/>
      <c r="E675" s="51"/>
      <c r="F675" s="50"/>
      <c r="G675" s="50"/>
      <c r="H675" s="50"/>
    </row>
    <row r="676" spans="1:8" ht="12.75">
      <c r="A676" s="50"/>
      <c r="B676" s="50"/>
      <c r="C676" s="50"/>
      <c r="D676" s="50"/>
      <c r="E676" s="51"/>
      <c r="F676" s="50"/>
      <c r="G676" s="50"/>
      <c r="H676" s="50"/>
    </row>
    <row r="677" spans="1:8" ht="12.75">
      <c r="A677" s="50"/>
      <c r="B677" s="50"/>
      <c r="C677" s="50"/>
      <c r="D677" s="50"/>
      <c r="E677" s="51"/>
      <c r="F677" s="50"/>
      <c r="G677" s="50"/>
      <c r="H677" s="50"/>
    </row>
    <row r="678" spans="1:8" ht="12.75">
      <c r="A678" s="50"/>
      <c r="B678" s="50"/>
      <c r="C678" s="50"/>
      <c r="D678" s="50"/>
      <c r="E678" s="51"/>
      <c r="F678" s="50"/>
      <c r="G678" s="50"/>
      <c r="H678" s="50"/>
    </row>
    <row r="679" spans="1:8" ht="12.75">
      <c r="A679" s="50"/>
      <c r="B679" s="50"/>
      <c r="C679" s="50"/>
      <c r="D679" s="50"/>
      <c r="E679" s="51"/>
      <c r="F679" s="50"/>
      <c r="G679" s="50"/>
      <c r="H679" s="50"/>
    </row>
    <row r="680" spans="1:8" ht="12.75">
      <c r="A680" s="50"/>
      <c r="B680" s="50"/>
      <c r="C680" s="50"/>
      <c r="D680" s="50"/>
      <c r="E680" s="51"/>
      <c r="F680" s="50"/>
      <c r="G680" s="50"/>
      <c r="H680" s="50"/>
    </row>
    <row r="681" spans="1:8" ht="12.75">
      <c r="A681" s="50"/>
      <c r="B681" s="50"/>
      <c r="C681" s="50"/>
      <c r="D681" s="50"/>
      <c r="E681" s="51"/>
      <c r="F681" s="50"/>
      <c r="G681" s="50"/>
      <c r="H681" s="50"/>
    </row>
    <row r="682" spans="1:8" ht="12.75">
      <c r="A682" s="50"/>
      <c r="B682" s="50"/>
      <c r="C682" s="50"/>
      <c r="D682" s="50"/>
      <c r="E682" s="51"/>
      <c r="F682" s="50"/>
      <c r="G682" s="50"/>
      <c r="H682" s="50"/>
    </row>
    <row r="683" spans="1:8" ht="12.75">
      <c r="A683" s="50"/>
      <c r="B683" s="50"/>
      <c r="C683" s="50"/>
      <c r="D683" s="50"/>
      <c r="E683" s="51"/>
      <c r="F683" s="50"/>
      <c r="G683" s="50"/>
      <c r="H683" s="50"/>
    </row>
    <row r="684" spans="1:8" ht="12.75">
      <c r="A684" s="50"/>
      <c r="B684" s="50"/>
      <c r="C684" s="50"/>
      <c r="D684" s="50"/>
      <c r="E684" s="51"/>
      <c r="F684" s="50"/>
      <c r="G684" s="50"/>
      <c r="H684" s="50"/>
    </row>
    <row r="685" spans="1:8" ht="12.75">
      <c r="A685" s="50"/>
      <c r="B685" s="50"/>
      <c r="C685" s="50"/>
      <c r="D685" s="50"/>
      <c r="E685" s="51"/>
      <c r="F685" s="50"/>
      <c r="G685" s="50"/>
      <c r="H685" s="50"/>
    </row>
    <row r="686" spans="1:8" ht="12.75">
      <c r="A686" s="50"/>
      <c r="B686" s="50"/>
      <c r="C686" s="50"/>
      <c r="D686" s="50"/>
      <c r="E686" s="51"/>
      <c r="F686" s="50"/>
      <c r="G686" s="50"/>
      <c r="H686" s="50"/>
    </row>
    <row r="687" spans="1:8" ht="12.75">
      <c r="A687" s="50"/>
      <c r="B687" s="50"/>
      <c r="C687" s="50"/>
      <c r="D687" s="50"/>
      <c r="E687" s="51"/>
      <c r="F687" s="50"/>
      <c r="G687" s="50"/>
      <c r="H687" s="50"/>
    </row>
    <row r="688" spans="1:8" ht="12.75">
      <c r="A688" s="50"/>
      <c r="B688" s="50"/>
      <c r="C688" s="50"/>
      <c r="D688" s="50"/>
      <c r="E688" s="51"/>
      <c r="F688" s="50"/>
      <c r="G688" s="50"/>
      <c r="H688" s="50"/>
    </row>
    <row r="689" spans="1:8" ht="12.75">
      <c r="A689" s="50"/>
      <c r="B689" s="50"/>
      <c r="C689" s="50"/>
      <c r="D689" s="50"/>
      <c r="E689" s="51"/>
      <c r="F689" s="50"/>
      <c r="G689" s="50"/>
      <c r="H689" s="50"/>
    </row>
    <row r="690" spans="1:8" ht="12.75">
      <c r="A690" s="50"/>
      <c r="B690" s="50"/>
      <c r="C690" s="50"/>
      <c r="D690" s="50"/>
      <c r="E690" s="51"/>
      <c r="F690" s="50"/>
      <c r="G690" s="50"/>
      <c r="H690" s="50"/>
    </row>
    <row r="691" spans="1:8" ht="12.75">
      <c r="A691" s="50"/>
      <c r="B691" s="50"/>
      <c r="C691" s="50"/>
      <c r="D691" s="50"/>
      <c r="E691" s="51"/>
      <c r="F691" s="50"/>
      <c r="G691" s="50"/>
      <c r="H691" s="50"/>
    </row>
    <row r="692" spans="1:8" ht="12.75">
      <c r="A692" s="50"/>
      <c r="B692" s="50"/>
      <c r="C692" s="50"/>
      <c r="D692" s="50"/>
      <c r="E692" s="51"/>
      <c r="F692" s="50"/>
      <c r="G692" s="50"/>
      <c r="H692" s="50"/>
    </row>
    <row r="693" spans="1:8" ht="12.75">
      <c r="A693" s="50"/>
      <c r="B693" s="50"/>
      <c r="C693" s="50"/>
      <c r="D693" s="50"/>
      <c r="E693" s="51"/>
      <c r="F693" s="50"/>
      <c r="G693" s="50"/>
      <c r="H693" s="50"/>
    </row>
    <row r="694" spans="1:8" ht="12.75">
      <c r="A694" s="50"/>
      <c r="B694" s="50"/>
      <c r="C694" s="50"/>
      <c r="D694" s="50"/>
      <c r="E694" s="51"/>
      <c r="F694" s="50"/>
      <c r="G694" s="50"/>
      <c r="H694" s="50"/>
    </row>
    <row r="695" spans="1:8" ht="12.75">
      <c r="A695" s="50"/>
      <c r="B695" s="50"/>
      <c r="C695" s="50"/>
      <c r="D695" s="50"/>
      <c r="E695" s="51"/>
      <c r="F695" s="50"/>
      <c r="G695" s="50"/>
      <c r="H695" s="50"/>
    </row>
    <row r="696" spans="1:8" ht="12.75">
      <c r="A696" s="50"/>
      <c r="B696" s="50"/>
      <c r="C696" s="50"/>
      <c r="D696" s="50"/>
      <c r="E696" s="51"/>
      <c r="F696" s="50"/>
      <c r="G696" s="50"/>
      <c r="H696" s="50"/>
    </row>
    <row r="697" spans="1:8" ht="12.75">
      <c r="A697" s="50"/>
      <c r="B697" s="50"/>
      <c r="C697" s="50"/>
      <c r="D697" s="50"/>
      <c r="E697" s="51"/>
      <c r="F697" s="50"/>
      <c r="G697" s="50"/>
      <c r="H697" s="50"/>
    </row>
    <row r="698" spans="1:8" ht="12.75">
      <c r="A698" s="50"/>
      <c r="B698" s="50"/>
      <c r="C698" s="50"/>
      <c r="D698" s="50"/>
      <c r="E698" s="51"/>
      <c r="F698" s="50"/>
      <c r="G698" s="50"/>
      <c r="H698" s="50"/>
    </row>
    <row r="699" spans="1:8" ht="12.75">
      <c r="A699" s="50"/>
      <c r="B699" s="50"/>
      <c r="C699" s="50"/>
      <c r="D699" s="50"/>
      <c r="E699" s="51"/>
      <c r="F699" s="50"/>
      <c r="G699" s="50"/>
      <c r="H699" s="50"/>
    </row>
    <row r="700" spans="1:8" ht="12.75">
      <c r="A700" s="50"/>
      <c r="B700" s="50"/>
      <c r="C700" s="50"/>
      <c r="D700" s="50"/>
      <c r="E700" s="51"/>
      <c r="F700" s="50"/>
      <c r="G700" s="50"/>
      <c r="H700" s="50"/>
    </row>
    <row r="701" spans="1:8" ht="12.75">
      <c r="A701" s="50"/>
      <c r="B701" s="50"/>
      <c r="C701" s="50"/>
      <c r="D701" s="50"/>
      <c r="E701" s="51"/>
      <c r="F701" s="50"/>
      <c r="G701" s="50"/>
      <c r="H701" s="50"/>
    </row>
    <row r="702" spans="1:8" ht="12.75">
      <c r="A702" s="50"/>
      <c r="B702" s="50"/>
      <c r="C702" s="50"/>
      <c r="D702" s="50"/>
      <c r="E702" s="51"/>
      <c r="F702" s="50"/>
      <c r="G702" s="50"/>
      <c r="H702" s="50"/>
    </row>
    <row r="703" spans="1:8" ht="12.75">
      <c r="A703" s="50"/>
      <c r="B703" s="50"/>
      <c r="C703" s="50"/>
      <c r="D703" s="50"/>
      <c r="E703" s="51"/>
      <c r="F703" s="50"/>
      <c r="G703" s="50"/>
      <c r="H703" s="50"/>
    </row>
    <row r="704" spans="1:8" ht="12.75">
      <c r="A704" s="50"/>
      <c r="B704" s="50"/>
      <c r="C704" s="50"/>
      <c r="D704" s="50"/>
      <c r="E704" s="51"/>
      <c r="F704" s="50"/>
      <c r="G704" s="50"/>
      <c r="H704" s="50"/>
    </row>
    <row r="705" spans="1:8" ht="12.75">
      <c r="A705" s="50"/>
      <c r="B705" s="50"/>
      <c r="C705" s="50"/>
      <c r="D705" s="50"/>
      <c r="E705" s="51"/>
      <c r="F705" s="50"/>
      <c r="G705" s="50"/>
      <c r="H705" s="50"/>
    </row>
    <row r="706" spans="1:8" ht="12.75">
      <c r="A706" s="50"/>
      <c r="B706" s="50"/>
      <c r="C706" s="50"/>
      <c r="D706" s="50"/>
      <c r="E706" s="51"/>
      <c r="F706" s="50"/>
      <c r="G706" s="50"/>
      <c r="H706" s="50"/>
    </row>
    <row r="707" spans="1:8" ht="12.75">
      <c r="A707" s="50"/>
      <c r="B707" s="50"/>
      <c r="C707" s="50"/>
      <c r="D707" s="50"/>
      <c r="E707" s="51"/>
      <c r="F707" s="50"/>
      <c r="G707" s="50"/>
      <c r="H707" s="50"/>
    </row>
    <row r="708" spans="1:8" ht="12.75">
      <c r="A708" s="50"/>
      <c r="B708" s="50"/>
      <c r="C708" s="50"/>
      <c r="D708" s="50"/>
      <c r="E708" s="51"/>
      <c r="F708" s="50"/>
      <c r="G708" s="50"/>
      <c r="H708" s="50"/>
    </row>
    <row r="709" spans="1:8" ht="12.75">
      <c r="A709" s="50"/>
      <c r="B709" s="50"/>
      <c r="C709" s="50"/>
      <c r="D709" s="50"/>
      <c r="E709" s="51"/>
      <c r="F709" s="50"/>
      <c r="G709" s="50"/>
      <c r="H709" s="50"/>
    </row>
    <row r="710" spans="1:8" ht="12.75">
      <c r="A710" s="50"/>
      <c r="B710" s="50"/>
      <c r="C710" s="50"/>
      <c r="D710" s="50"/>
      <c r="E710" s="51"/>
      <c r="F710" s="50"/>
      <c r="G710" s="50"/>
      <c r="H710" s="50"/>
    </row>
    <row r="711" spans="1:8" ht="12.75">
      <c r="A711" s="50"/>
      <c r="B711" s="50"/>
      <c r="C711" s="50"/>
      <c r="D711" s="50"/>
      <c r="E711" s="51"/>
      <c r="F711" s="50"/>
      <c r="G711" s="50"/>
      <c r="H711" s="50"/>
    </row>
    <row r="712" spans="1:8" ht="12.75">
      <c r="A712" s="50"/>
      <c r="B712" s="50"/>
      <c r="C712" s="50"/>
      <c r="D712" s="50"/>
      <c r="E712" s="51"/>
      <c r="F712" s="50"/>
      <c r="G712" s="50"/>
      <c r="H712" s="50"/>
    </row>
    <row r="713" spans="1:8" ht="12.75">
      <c r="A713" s="50"/>
      <c r="B713" s="50"/>
      <c r="C713" s="50"/>
      <c r="D713" s="50"/>
      <c r="E713" s="51"/>
      <c r="F713" s="50"/>
      <c r="G713" s="50"/>
      <c r="H713" s="50"/>
    </row>
    <row r="714" spans="1:8" ht="12.75">
      <c r="A714" s="50"/>
      <c r="B714" s="50"/>
      <c r="C714" s="50"/>
      <c r="D714" s="50"/>
      <c r="E714" s="51"/>
      <c r="F714" s="50"/>
      <c r="G714" s="50"/>
      <c r="H714" s="50"/>
    </row>
    <row r="715" spans="1:8" ht="12.75">
      <c r="A715" s="50"/>
      <c r="B715" s="50"/>
      <c r="C715" s="50"/>
      <c r="D715" s="50"/>
      <c r="E715" s="51"/>
      <c r="F715" s="50"/>
      <c r="G715" s="50"/>
      <c r="H715" s="50"/>
    </row>
    <row r="716" spans="1:8" ht="12.75">
      <c r="A716" s="50"/>
      <c r="B716" s="50"/>
      <c r="C716" s="50"/>
      <c r="D716" s="50"/>
      <c r="E716" s="51"/>
      <c r="F716" s="50"/>
      <c r="G716" s="50"/>
      <c r="H716" s="50"/>
    </row>
    <row r="717" spans="1:8" ht="12.75">
      <c r="A717" s="50"/>
      <c r="B717" s="50"/>
      <c r="C717" s="50"/>
      <c r="D717" s="50"/>
      <c r="E717" s="51"/>
      <c r="F717" s="50"/>
      <c r="G717" s="50"/>
      <c r="H717" s="50"/>
    </row>
    <row r="718" spans="1:8" ht="12.75">
      <c r="A718" s="50"/>
      <c r="B718" s="50"/>
      <c r="C718" s="50"/>
      <c r="D718" s="50"/>
      <c r="E718" s="51"/>
      <c r="F718" s="50"/>
      <c r="G718" s="50"/>
      <c r="H718" s="50"/>
    </row>
    <row r="719" spans="1:8" ht="12.75">
      <c r="A719" s="50"/>
      <c r="B719" s="50"/>
      <c r="C719" s="50"/>
      <c r="D719" s="50"/>
      <c r="E719" s="51"/>
      <c r="F719" s="50"/>
      <c r="G719" s="50"/>
      <c r="H719" s="50"/>
    </row>
    <row r="720" spans="1:8" ht="12.75">
      <c r="A720" s="50"/>
      <c r="B720" s="50"/>
      <c r="C720" s="50"/>
      <c r="D720" s="50"/>
      <c r="E720" s="51"/>
      <c r="F720" s="50"/>
      <c r="G720" s="50"/>
      <c r="H720" s="50"/>
    </row>
    <row r="721" spans="1:8" ht="12.75">
      <c r="A721" s="50"/>
      <c r="B721" s="50"/>
      <c r="C721" s="50"/>
      <c r="D721" s="50"/>
      <c r="E721" s="51"/>
      <c r="F721" s="50"/>
      <c r="G721" s="50"/>
      <c r="H721" s="50"/>
    </row>
    <row r="722" spans="1:8" ht="12.75">
      <c r="A722" s="50"/>
      <c r="B722" s="50"/>
      <c r="C722" s="50"/>
      <c r="D722" s="50"/>
      <c r="E722" s="51"/>
      <c r="F722" s="50"/>
      <c r="G722" s="50"/>
      <c r="H722" s="50"/>
    </row>
    <row r="723" spans="1:8" ht="12.75">
      <c r="A723" s="50"/>
      <c r="B723" s="50"/>
      <c r="C723" s="50"/>
      <c r="D723" s="50"/>
      <c r="E723" s="51"/>
      <c r="F723" s="50"/>
      <c r="G723" s="50"/>
      <c r="H723" s="50"/>
    </row>
    <row r="724" spans="1:8" ht="12.75">
      <c r="A724" s="50"/>
      <c r="B724" s="50"/>
      <c r="C724" s="50"/>
      <c r="D724" s="50"/>
      <c r="E724" s="51"/>
      <c r="F724" s="50"/>
      <c r="G724" s="50"/>
      <c r="H724" s="50"/>
    </row>
    <row r="725" spans="1:8" ht="12.75">
      <c r="A725" s="50"/>
      <c r="B725" s="50"/>
      <c r="C725" s="50"/>
      <c r="D725" s="50"/>
      <c r="E725" s="51"/>
      <c r="F725" s="50"/>
      <c r="G725" s="50"/>
      <c r="H725" s="50"/>
    </row>
    <row r="726" spans="1:8" ht="12.75">
      <c r="A726" s="50"/>
      <c r="B726" s="50"/>
      <c r="C726" s="50"/>
      <c r="D726" s="50"/>
      <c r="E726" s="51"/>
      <c r="F726" s="50"/>
      <c r="G726" s="50"/>
      <c r="H726" s="50"/>
    </row>
    <row r="727" spans="1:8" ht="12.75">
      <c r="A727" s="50"/>
      <c r="B727" s="50"/>
      <c r="C727" s="50"/>
      <c r="D727" s="50"/>
      <c r="E727" s="51"/>
      <c r="F727" s="50"/>
      <c r="G727" s="50"/>
      <c r="H727" s="50"/>
    </row>
    <row r="728" spans="1:8" ht="12.75">
      <c r="A728" s="50"/>
      <c r="B728" s="50"/>
      <c r="C728" s="50"/>
      <c r="D728" s="50"/>
      <c r="E728" s="51"/>
      <c r="F728" s="50"/>
      <c r="G728" s="50"/>
      <c r="H728" s="50"/>
    </row>
    <row r="729" spans="1:8" ht="12.75">
      <c r="A729" s="50"/>
      <c r="B729" s="50"/>
      <c r="C729" s="50"/>
      <c r="D729" s="50"/>
      <c r="E729" s="51"/>
      <c r="F729" s="50"/>
      <c r="G729" s="50"/>
      <c r="H729" s="50"/>
    </row>
    <row r="730" spans="1:8" ht="12.75">
      <c r="A730" s="50"/>
      <c r="B730" s="50"/>
      <c r="C730" s="50"/>
      <c r="D730" s="50"/>
      <c r="E730" s="51"/>
      <c r="F730" s="50"/>
      <c r="G730" s="50"/>
      <c r="H730" s="50"/>
    </row>
    <row r="731" spans="1:8" ht="12.75">
      <c r="A731" s="50"/>
      <c r="B731" s="50"/>
      <c r="C731" s="50"/>
      <c r="D731" s="50"/>
      <c r="E731" s="51"/>
      <c r="F731" s="50"/>
      <c r="G731" s="50"/>
      <c r="H731" s="50"/>
    </row>
    <row r="732" spans="1:8" ht="12.75">
      <c r="A732" s="50"/>
      <c r="B732" s="50"/>
      <c r="C732" s="50"/>
      <c r="D732" s="50"/>
      <c r="E732" s="51"/>
      <c r="F732" s="50"/>
      <c r="G732" s="50"/>
      <c r="H732" s="50"/>
    </row>
    <row r="733" spans="1:8" ht="12.75">
      <c r="A733" s="50"/>
      <c r="B733" s="50"/>
      <c r="C733" s="50"/>
      <c r="D733" s="50"/>
      <c r="E733" s="51"/>
      <c r="F733" s="50"/>
      <c r="G733" s="50"/>
      <c r="H733" s="50"/>
    </row>
    <row r="734" spans="1:8" ht="12.75">
      <c r="A734" s="50"/>
      <c r="B734" s="50"/>
      <c r="C734" s="50"/>
      <c r="D734" s="50"/>
      <c r="E734" s="51"/>
      <c r="F734" s="50"/>
      <c r="G734" s="50"/>
      <c r="H734" s="50"/>
    </row>
    <row r="735" spans="1:8" ht="12.75">
      <c r="A735" s="50"/>
      <c r="B735" s="50"/>
      <c r="C735" s="50"/>
      <c r="D735" s="50"/>
      <c r="E735" s="51"/>
      <c r="F735" s="50"/>
      <c r="G735" s="50"/>
      <c r="H735" s="50"/>
    </row>
    <row r="736" spans="1:8" ht="12.75">
      <c r="A736" s="50"/>
      <c r="B736" s="50"/>
      <c r="C736" s="50"/>
      <c r="D736" s="50"/>
      <c r="E736" s="51"/>
      <c r="F736" s="50"/>
      <c r="G736" s="50"/>
      <c r="H736" s="50"/>
    </row>
    <row r="737" spans="1:8" ht="12.75">
      <c r="A737" s="50"/>
      <c r="B737" s="50"/>
      <c r="C737" s="50"/>
      <c r="D737" s="50"/>
      <c r="E737" s="51"/>
      <c r="F737" s="50"/>
      <c r="G737" s="50"/>
      <c r="H737" s="50"/>
    </row>
    <row r="738" spans="1:8" ht="12.75">
      <c r="A738" s="50"/>
      <c r="B738" s="50"/>
      <c r="C738" s="50"/>
      <c r="D738" s="50"/>
      <c r="E738" s="51"/>
      <c r="F738" s="50"/>
      <c r="G738" s="50"/>
      <c r="H738" s="50"/>
    </row>
    <row r="739" spans="1:8" ht="12.75">
      <c r="A739" s="50"/>
      <c r="B739" s="50"/>
      <c r="C739" s="50"/>
      <c r="D739" s="50"/>
      <c r="E739" s="51"/>
      <c r="F739" s="50"/>
      <c r="G739" s="50"/>
      <c r="H739" s="50"/>
    </row>
    <row r="740" spans="1:8" ht="12.75">
      <c r="A740" s="50"/>
      <c r="B740" s="50"/>
      <c r="C740" s="50"/>
      <c r="D740" s="50"/>
      <c r="E740" s="51"/>
      <c r="F740" s="50"/>
      <c r="G740" s="50"/>
      <c r="H740" s="50"/>
    </row>
    <row r="741" spans="1:8" ht="12.75">
      <c r="A741" s="50"/>
      <c r="B741" s="50"/>
      <c r="C741" s="50"/>
      <c r="D741" s="50"/>
      <c r="E741" s="51"/>
      <c r="F741" s="50"/>
      <c r="G741" s="50"/>
      <c r="H741" s="50"/>
    </row>
    <row r="742" spans="1:8" ht="12.75">
      <c r="A742" s="50"/>
      <c r="B742" s="50"/>
      <c r="C742" s="50"/>
      <c r="D742" s="50"/>
      <c r="E742" s="51"/>
      <c r="F742" s="50"/>
      <c r="G742" s="50"/>
      <c r="H742" s="50"/>
    </row>
    <row r="743" spans="1:8" ht="12.75">
      <c r="A743" s="50"/>
      <c r="B743" s="50"/>
      <c r="C743" s="50"/>
      <c r="D743" s="50"/>
      <c r="E743" s="51"/>
      <c r="F743" s="50"/>
      <c r="G743" s="50"/>
      <c r="H743" s="50"/>
    </row>
    <row r="744" spans="1:8" ht="12.75">
      <c r="A744" s="50"/>
      <c r="B744" s="50"/>
      <c r="C744" s="50"/>
      <c r="D744" s="50"/>
      <c r="E744" s="51"/>
      <c r="F744" s="50"/>
      <c r="G744" s="50"/>
      <c r="H744" s="50"/>
    </row>
    <row r="745" spans="1:8" ht="12.75">
      <c r="A745" s="50"/>
      <c r="B745" s="50"/>
      <c r="C745" s="50"/>
      <c r="D745" s="50"/>
      <c r="E745" s="51"/>
      <c r="F745" s="50"/>
      <c r="G745" s="50"/>
      <c r="H745" s="50"/>
    </row>
    <row r="746" spans="1:8" ht="12.75">
      <c r="A746" s="50"/>
      <c r="B746" s="50"/>
      <c r="C746" s="50"/>
      <c r="D746" s="50"/>
      <c r="E746" s="51"/>
      <c r="F746" s="50"/>
      <c r="G746" s="50"/>
      <c r="H746" s="50"/>
    </row>
    <row r="747" spans="1:8" ht="12.75">
      <c r="A747" s="50"/>
      <c r="B747" s="50"/>
      <c r="C747" s="50"/>
      <c r="D747" s="50"/>
      <c r="E747" s="51"/>
      <c r="F747" s="50"/>
      <c r="G747" s="50"/>
      <c r="H747" s="50"/>
    </row>
    <row r="748" spans="1:8" ht="12.75">
      <c r="A748" s="50"/>
      <c r="B748" s="50"/>
      <c r="C748" s="50"/>
      <c r="D748" s="50"/>
      <c r="E748" s="51"/>
      <c r="F748" s="50"/>
      <c r="G748" s="50"/>
      <c r="H748" s="50"/>
    </row>
    <row r="749" spans="1:8" ht="12.75">
      <c r="A749" s="50"/>
      <c r="B749" s="50"/>
      <c r="C749" s="50"/>
      <c r="D749" s="50"/>
      <c r="E749" s="51"/>
      <c r="F749" s="50"/>
      <c r="G749" s="50"/>
      <c r="H749" s="50"/>
    </row>
    <row r="750" spans="1:8" ht="12.75">
      <c r="A750" s="50"/>
      <c r="B750" s="50"/>
      <c r="C750" s="50"/>
      <c r="D750" s="50"/>
      <c r="E750" s="51"/>
      <c r="F750" s="50"/>
      <c r="G750" s="50"/>
      <c r="H750" s="50"/>
    </row>
    <row r="751" spans="1:8" ht="12.75">
      <c r="A751" s="50"/>
      <c r="B751" s="50"/>
      <c r="C751" s="50"/>
      <c r="D751" s="50"/>
      <c r="E751" s="51"/>
      <c r="F751" s="50"/>
      <c r="G751" s="50"/>
      <c r="H751" s="50"/>
    </row>
    <row r="752" spans="1:8" ht="12.75">
      <c r="A752" s="50"/>
      <c r="B752" s="50"/>
      <c r="C752" s="50"/>
      <c r="D752" s="50"/>
      <c r="E752" s="51"/>
      <c r="F752" s="50"/>
      <c r="G752" s="50"/>
      <c r="H752" s="50"/>
    </row>
    <row r="753" spans="1:8" ht="12.75">
      <c r="A753" s="50"/>
      <c r="B753" s="50"/>
      <c r="C753" s="50"/>
      <c r="D753" s="50"/>
      <c r="E753" s="51"/>
      <c r="F753" s="50"/>
      <c r="G753" s="50"/>
      <c r="H753" s="50"/>
    </row>
    <row r="754" spans="1:8" ht="12.75">
      <c r="A754" s="50"/>
      <c r="B754" s="50"/>
      <c r="C754" s="50"/>
      <c r="D754" s="50"/>
      <c r="E754" s="51"/>
      <c r="F754" s="50"/>
      <c r="G754" s="50"/>
      <c r="H754" s="50"/>
    </row>
    <row r="755" spans="1:8" ht="12.75">
      <c r="A755" s="50"/>
      <c r="B755" s="50"/>
      <c r="C755" s="50"/>
      <c r="D755" s="50"/>
      <c r="E755" s="51"/>
      <c r="F755" s="50"/>
      <c r="G755" s="50"/>
      <c r="H755" s="50"/>
    </row>
    <row r="756" spans="1:8" ht="12.75">
      <c r="A756" s="50"/>
      <c r="B756" s="50"/>
      <c r="C756" s="50"/>
      <c r="D756" s="50"/>
      <c r="E756" s="51"/>
      <c r="F756" s="50"/>
      <c r="G756" s="50"/>
      <c r="H756" s="50"/>
    </row>
    <row r="757" spans="1:8" ht="12.75">
      <c r="A757" s="50"/>
      <c r="B757" s="50"/>
      <c r="C757" s="50"/>
      <c r="D757" s="50"/>
      <c r="E757" s="51"/>
      <c r="F757" s="50"/>
      <c r="G757" s="50"/>
      <c r="H757" s="50"/>
    </row>
    <row r="758" spans="1:8" ht="12.75">
      <c r="A758" s="50"/>
      <c r="B758" s="50"/>
      <c r="C758" s="50"/>
      <c r="D758" s="50"/>
      <c r="E758" s="51"/>
      <c r="F758" s="50"/>
      <c r="G758" s="50"/>
      <c r="H758" s="50"/>
    </row>
    <row r="759" spans="1:8" ht="12.75">
      <c r="A759" s="50"/>
      <c r="B759" s="50"/>
      <c r="C759" s="50"/>
      <c r="D759" s="50"/>
      <c r="E759" s="51"/>
      <c r="F759" s="50"/>
      <c r="G759" s="50"/>
      <c r="H759" s="50"/>
    </row>
    <row r="760" spans="1:8" ht="12.75">
      <c r="A760" s="50"/>
      <c r="B760" s="50"/>
      <c r="C760" s="50"/>
      <c r="D760" s="50"/>
      <c r="E760" s="51"/>
      <c r="F760" s="50"/>
      <c r="G760" s="50"/>
      <c r="H760" s="50"/>
    </row>
    <row r="761" spans="1:8" ht="12.75">
      <c r="A761" s="50"/>
      <c r="B761" s="50"/>
      <c r="C761" s="50"/>
      <c r="D761" s="50"/>
      <c r="E761" s="51"/>
      <c r="F761" s="50"/>
      <c r="G761" s="50"/>
      <c r="H761" s="50"/>
    </row>
    <row r="762" spans="1:8" ht="12.75">
      <c r="A762" s="50"/>
      <c r="B762" s="50"/>
      <c r="C762" s="50"/>
      <c r="D762" s="50"/>
      <c r="E762" s="51"/>
      <c r="F762" s="50"/>
      <c r="G762" s="50"/>
      <c r="H762" s="50"/>
    </row>
    <row r="763" spans="1:8" ht="12.75">
      <c r="A763" s="50"/>
      <c r="B763" s="50"/>
      <c r="C763" s="50"/>
      <c r="D763" s="50"/>
      <c r="E763" s="51"/>
      <c r="F763" s="50"/>
      <c r="G763" s="50"/>
      <c r="H763" s="50"/>
    </row>
    <row r="764" spans="1:8" ht="12.75">
      <c r="A764" s="50"/>
      <c r="B764" s="50"/>
      <c r="C764" s="50"/>
      <c r="D764" s="50"/>
      <c r="E764" s="51"/>
      <c r="F764" s="50"/>
      <c r="G764" s="50"/>
      <c r="H764" s="50"/>
    </row>
    <row r="765" spans="1:8" ht="12.75">
      <c r="A765" s="50"/>
      <c r="B765" s="50"/>
      <c r="C765" s="50"/>
      <c r="D765" s="50"/>
      <c r="E765" s="51"/>
      <c r="F765" s="50"/>
      <c r="G765" s="50"/>
      <c r="H765" s="50"/>
    </row>
    <row r="766" spans="1:8" ht="12.75">
      <c r="A766" s="50"/>
      <c r="B766" s="50"/>
      <c r="C766" s="50"/>
      <c r="D766" s="50"/>
      <c r="E766" s="51"/>
      <c r="F766" s="50"/>
      <c r="G766" s="50"/>
      <c r="H766" s="50"/>
    </row>
    <row r="767" spans="1:8" ht="12.75">
      <c r="A767" s="50"/>
      <c r="B767" s="50"/>
      <c r="C767" s="50"/>
      <c r="D767" s="50"/>
      <c r="E767" s="51"/>
      <c r="F767" s="50"/>
      <c r="G767" s="50"/>
      <c r="H767" s="50"/>
    </row>
    <row r="768" spans="1:8" ht="12.75">
      <c r="A768" s="50"/>
      <c r="B768" s="50"/>
      <c r="C768" s="50"/>
      <c r="D768" s="50"/>
      <c r="E768" s="51"/>
      <c r="F768" s="50"/>
      <c r="G768" s="50"/>
      <c r="H768" s="50"/>
    </row>
    <row r="769" spans="1:8" ht="12.75">
      <c r="A769" s="50"/>
      <c r="B769" s="50"/>
      <c r="C769" s="50"/>
      <c r="D769" s="50"/>
      <c r="E769" s="51"/>
      <c r="F769" s="50"/>
      <c r="G769" s="50"/>
      <c r="H769" s="50"/>
    </row>
    <row r="770" spans="1:8" ht="12.75">
      <c r="A770" s="50"/>
      <c r="B770" s="50"/>
      <c r="C770" s="50"/>
      <c r="D770" s="50"/>
      <c r="E770" s="51"/>
      <c r="F770" s="50"/>
      <c r="G770" s="50"/>
      <c r="H770" s="50"/>
    </row>
    <row r="771" spans="1:8" ht="12.75">
      <c r="A771" s="50"/>
      <c r="B771" s="50"/>
      <c r="C771" s="50"/>
      <c r="D771" s="50"/>
      <c r="E771" s="51"/>
      <c r="F771" s="50"/>
      <c r="G771" s="50"/>
      <c r="H771" s="50"/>
    </row>
    <row r="772" spans="1:8" ht="12.75">
      <c r="A772" s="50"/>
      <c r="B772" s="50"/>
      <c r="C772" s="50"/>
      <c r="D772" s="50"/>
      <c r="E772" s="51"/>
      <c r="F772" s="50"/>
      <c r="G772" s="50"/>
      <c r="H772" s="50"/>
    </row>
    <row r="773" spans="1:8" ht="12.75">
      <c r="A773" s="50"/>
      <c r="B773" s="50"/>
      <c r="C773" s="50"/>
      <c r="D773" s="50"/>
      <c r="E773" s="51"/>
      <c r="F773" s="50"/>
      <c r="G773" s="50"/>
      <c r="H773" s="50"/>
    </row>
    <row r="774" spans="1:8" ht="12.75">
      <c r="A774" s="50"/>
      <c r="B774" s="50"/>
      <c r="C774" s="50"/>
      <c r="D774" s="50"/>
      <c r="E774" s="51"/>
      <c r="F774" s="50"/>
      <c r="G774" s="50"/>
      <c r="H774" s="50"/>
    </row>
    <row r="775" spans="1:8" ht="12.75">
      <c r="A775" s="50"/>
      <c r="B775" s="50"/>
      <c r="C775" s="50"/>
      <c r="D775" s="50"/>
      <c r="E775" s="51"/>
      <c r="F775" s="50"/>
      <c r="G775" s="50"/>
      <c r="H775" s="50"/>
    </row>
    <row r="776" spans="1:8" ht="12.75">
      <c r="A776" s="50"/>
      <c r="B776" s="50"/>
      <c r="C776" s="50"/>
      <c r="D776" s="50"/>
      <c r="E776" s="51"/>
      <c r="F776" s="50"/>
      <c r="G776" s="50"/>
      <c r="H776" s="50"/>
    </row>
    <row r="777" spans="1:8" ht="12.75">
      <c r="A777" s="50"/>
      <c r="B777" s="50"/>
      <c r="C777" s="50"/>
      <c r="D777" s="50"/>
      <c r="E777" s="51"/>
      <c r="F777" s="50"/>
      <c r="G777" s="50"/>
      <c r="H777" s="50"/>
    </row>
    <row r="778" spans="1:8" ht="12.75">
      <c r="A778" s="50"/>
      <c r="B778" s="50"/>
      <c r="C778" s="50"/>
      <c r="D778" s="50"/>
      <c r="E778" s="51"/>
      <c r="F778" s="50"/>
      <c r="G778" s="50"/>
      <c r="H778" s="50"/>
    </row>
    <row r="779" spans="1:8" ht="12.75">
      <c r="A779" s="50"/>
      <c r="B779" s="50"/>
      <c r="C779" s="50"/>
      <c r="D779" s="50"/>
      <c r="E779" s="51"/>
      <c r="F779" s="50"/>
      <c r="G779" s="50"/>
      <c r="H779" s="50"/>
    </row>
    <row r="780" spans="1:8" ht="12.75">
      <c r="A780" s="50"/>
      <c r="B780" s="50"/>
      <c r="C780" s="50"/>
      <c r="D780" s="50"/>
      <c r="E780" s="51"/>
      <c r="F780" s="50"/>
      <c r="G780" s="50"/>
      <c r="H780" s="50"/>
    </row>
    <row r="781" spans="1:8" ht="12.75">
      <c r="A781" s="50"/>
      <c r="B781" s="50"/>
      <c r="C781" s="50"/>
      <c r="D781" s="50"/>
      <c r="E781" s="51"/>
      <c r="F781" s="50"/>
      <c r="G781" s="50"/>
      <c r="H781" s="50"/>
    </row>
    <row r="782" spans="1:8" ht="12.75">
      <c r="A782" s="50"/>
      <c r="B782" s="50"/>
      <c r="C782" s="50"/>
      <c r="D782" s="50"/>
      <c r="E782" s="51"/>
      <c r="F782" s="50"/>
      <c r="G782" s="50"/>
      <c r="H782" s="50"/>
    </row>
    <row r="783" spans="1:8" ht="12.75">
      <c r="A783" s="50"/>
      <c r="B783" s="50"/>
      <c r="C783" s="50"/>
      <c r="D783" s="50"/>
      <c r="E783" s="51"/>
      <c r="F783" s="50"/>
      <c r="G783" s="50"/>
      <c r="H783" s="50"/>
    </row>
    <row r="784" spans="1:8" ht="12.75">
      <c r="A784" s="50"/>
      <c r="B784" s="50"/>
      <c r="C784" s="50"/>
      <c r="D784" s="50"/>
      <c r="E784" s="51"/>
      <c r="F784" s="50"/>
      <c r="G784" s="50"/>
      <c r="H784" s="50"/>
    </row>
    <row r="785" spans="1:8" ht="12.75">
      <c r="A785" s="50"/>
      <c r="B785" s="50"/>
      <c r="C785" s="50"/>
      <c r="D785" s="50"/>
      <c r="E785" s="51"/>
      <c r="F785" s="50"/>
      <c r="G785" s="50"/>
      <c r="H785" s="50"/>
    </row>
    <row r="786" spans="1:8" ht="12.75">
      <c r="A786" s="50"/>
      <c r="B786" s="50"/>
      <c r="C786" s="50"/>
      <c r="D786" s="50"/>
      <c r="E786" s="51"/>
      <c r="F786" s="50"/>
      <c r="G786" s="50"/>
      <c r="H786" s="50"/>
    </row>
    <row r="787" spans="1:8" ht="12.75">
      <c r="A787" s="50"/>
      <c r="B787" s="50"/>
      <c r="C787" s="50"/>
      <c r="D787" s="50"/>
      <c r="E787" s="51"/>
      <c r="F787" s="50"/>
      <c r="G787" s="50"/>
      <c r="H787" s="50"/>
    </row>
    <row r="788" spans="1:8" ht="12.75">
      <c r="A788" s="50"/>
      <c r="B788" s="50"/>
      <c r="C788" s="50"/>
      <c r="D788" s="50"/>
      <c r="E788" s="51"/>
      <c r="F788" s="50"/>
      <c r="G788" s="50"/>
      <c r="H788" s="50"/>
    </row>
    <row r="789" spans="1:8" ht="12.75">
      <c r="A789" s="50"/>
      <c r="B789" s="50"/>
      <c r="C789" s="50"/>
      <c r="D789" s="50"/>
      <c r="E789" s="51"/>
      <c r="F789" s="50"/>
      <c r="G789" s="50"/>
      <c r="H789" s="50"/>
    </row>
    <row r="790" spans="1:8" ht="12.75">
      <c r="A790" s="50"/>
      <c r="B790" s="50"/>
      <c r="C790" s="50"/>
      <c r="D790" s="50"/>
      <c r="E790" s="51"/>
      <c r="F790" s="50"/>
      <c r="G790" s="50"/>
      <c r="H790" s="50"/>
    </row>
    <row r="791" spans="1:8" ht="12.75">
      <c r="A791" s="50"/>
      <c r="B791" s="50"/>
      <c r="C791" s="50"/>
      <c r="D791" s="50"/>
      <c r="E791" s="51"/>
      <c r="F791" s="50"/>
      <c r="G791" s="50"/>
      <c r="H791" s="50"/>
    </row>
    <row r="792" spans="1:8" ht="12.75">
      <c r="A792" s="50"/>
      <c r="B792" s="50"/>
      <c r="C792" s="50"/>
      <c r="D792" s="50"/>
      <c r="E792" s="51"/>
      <c r="F792" s="50"/>
      <c r="G792" s="50"/>
      <c r="H792" s="50"/>
    </row>
    <row r="793" spans="1:8" ht="12.75">
      <c r="A793" s="50"/>
      <c r="B793" s="50"/>
      <c r="C793" s="50"/>
      <c r="D793" s="50"/>
      <c r="E793" s="51"/>
      <c r="F793" s="50"/>
      <c r="G793" s="50"/>
      <c r="H793" s="50"/>
    </row>
    <row r="794" spans="1:8" ht="12.75">
      <c r="A794" s="50"/>
      <c r="B794" s="50"/>
      <c r="C794" s="50"/>
      <c r="D794" s="50"/>
      <c r="E794" s="51"/>
      <c r="F794" s="50"/>
      <c r="G794" s="50"/>
      <c r="H794" s="50"/>
    </row>
    <row r="795" spans="1:8" ht="12.75">
      <c r="A795" s="50"/>
      <c r="B795" s="50"/>
      <c r="C795" s="50"/>
      <c r="D795" s="50"/>
      <c r="E795" s="51"/>
      <c r="F795" s="50"/>
      <c r="G795" s="50"/>
      <c r="H795" s="50"/>
    </row>
    <row r="796" spans="1:8" ht="12.75">
      <c r="A796" s="50"/>
      <c r="B796" s="50"/>
      <c r="C796" s="50"/>
      <c r="D796" s="50"/>
      <c r="E796" s="51"/>
      <c r="F796" s="50"/>
      <c r="G796" s="50"/>
      <c r="H796" s="50"/>
    </row>
    <row r="797" spans="1:8" ht="12.75">
      <c r="A797" s="50"/>
      <c r="B797" s="50"/>
      <c r="C797" s="50"/>
      <c r="D797" s="50"/>
      <c r="E797" s="51"/>
      <c r="F797" s="50"/>
      <c r="G797" s="50"/>
      <c r="H797" s="50"/>
    </row>
    <row r="798" spans="1:8" ht="12.75">
      <c r="A798" s="50"/>
      <c r="B798" s="50"/>
      <c r="C798" s="50"/>
      <c r="D798" s="50"/>
      <c r="E798" s="51"/>
      <c r="F798" s="50"/>
      <c r="G798" s="50"/>
      <c r="H798" s="50"/>
    </row>
    <row r="799" spans="1:8" ht="12.75">
      <c r="A799" s="50"/>
      <c r="B799" s="50"/>
      <c r="C799" s="50"/>
      <c r="D799" s="50"/>
      <c r="E799" s="51"/>
      <c r="F799" s="50"/>
      <c r="G799" s="50"/>
      <c r="H799" s="50"/>
    </row>
    <row r="800" spans="1:8" ht="12.75">
      <c r="A800" s="50"/>
      <c r="B800" s="50"/>
      <c r="C800" s="50"/>
      <c r="D800" s="50"/>
      <c r="E800" s="51"/>
      <c r="F800" s="50"/>
      <c r="G800" s="50"/>
      <c r="H800" s="50"/>
    </row>
    <row r="801" spans="1:8" ht="12.75">
      <c r="A801" s="50"/>
      <c r="B801" s="50"/>
      <c r="C801" s="50"/>
      <c r="D801" s="50"/>
      <c r="E801" s="51"/>
      <c r="F801" s="50"/>
      <c r="G801" s="50"/>
      <c r="H801" s="50"/>
    </row>
    <row r="802" spans="1:8" ht="12.75">
      <c r="A802" s="50"/>
      <c r="B802" s="50"/>
      <c r="C802" s="50"/>
      <c r="D802" s="50"/>
      <c r="E802" s="51"/>
      <c r="F802" s="50"/>
      <c r="G802" s="50"/>
      <c r="H802" s="50"/>
    </row>
    <row r="803" spans="1:8" ht="12.75">
      <c r="A803" s="50"/>
      <c r="B803" s="50"/>
      <c r="C803" s="50"/>
      <c r="D803" s="50"/>
      <c r="E803" s="51"/>
      <c r="F803" s="50"/>
      <c r="G803" s="50"/>
      <c r="H803" s="50"/>
    </row>
    <row r="804" spans="1:8" ht="12.75">
      <c r="A804" s="50"/>
      <c r="B804" s="50"/>
      <c r="C804" s="50"/>
      <c r="D804" s="50"/>
      <c r="E804" s="51"/>
      <c r="F804" s="50"/>
      <c r="G804" s="50"/>
      <c r="H804" s="50"/>
    </row>
    <row r="805" spans="1:8" ht="12.75">
      <c r="A805" s="50"/>
      <c r="B805" s="50"/>
      <c r="C805" s="50"/>
      <c r="D805" s="50"/>
      <c r="E805" s="51"/>
      <c r="F805" s="50"/>
      <c r="G805" s="50"/>
      <c r="H805" s="50"/>
    </row>
    <row r="806" spans="1:8" ht="12.75">
      <c r="A806" s="50"/>
      <c r="B806" s="50"/>
      <c r="C806" s="50"/>
      <c r="D806" s="50"/>
      <c r="E806" s="51"/>
      <c r="F806" s="50"/>
      <c r="G806" s="50"/>
      <c r="H806" s="50"/>
    </row>
    <row r="807" spans="1:8" ht="12.75">
      <c r="A807" s="50"/>
      <c r="B807" s="50"/>
      <c r="C807" s="50"/>
      <c r="D807" s="50"/>
      <c r="E807" s="51"/>
      <c r="F807" s="50"/>
      <c r="G807" s="50"/>
      <c r="H807" s="50"/>
    </row>
    <row r="808" spans="1:8" ht="12.75">
      <c r="A808" s="50"/>
      <c r="B808" s="50"/>
      <c r="C808" s="50"/>
      <c r="D808" s="50"/>
      <c r="E808" s="51"/>
      <c r="F808" s="50"/>
      <c r="G808" s="50"/>
      <c r="H808" s="50"/>
    </row>
    <row r="809" spans="1:8" ht="12.75">
      <c r="A809" s="50"/>
      <c r="B809" s="50"/>
      <c r="C809" s="50"/>
      <c r="D809" s="50"/>
      <c r="E809" s="51"/>
      <c r="F809" s="50"/>
      <c r="G809" s="50"/>
      <c r="H809" s="50"/>
    </row>
    <row r="810" spans="1:8" ht="12.75">
      <c r="A810" s="50"/>
      <c r="B810" s="50"/>
      <c r="C810" s="50"/>
      <c r="D810" s="50"/>
      <c r="E810" s="51"/>
      <c r="F810" s="50"/>
      <c r="G810" s="50"/>
      <c r="H810" s="50"/>
    </row>
    <row r="811" spans="1:8" ht="12.75">
      <c r="A811" s="50"/>
      <c r="B811" s="50"/>
      <c r="C811" s="50"/>
      <c r="D811" s="50"/>
      <c r="E811" s="51"/>
      <c r="F811" s="50"/>
      <c r="G811" s="50"/>
      <c r="H811" s="50"/>
    </row>
    <row r="812" spans="1:8" ht="12.75">
      <c r="A812" s="50"/>
      <c r="B812" s="50"/>
      <c r="C812" s="50"/>
      <c r="D812" s="50"/>
      <c r="E812" s="51"/>
      <c r="F812" s="50"/>
      <c r="G812" s="50"/>
      <c r="H812" s="50"/>
    </row>
    <row r="813" spans="1:8" ht="12.75">
      <c r="A813" s="50"/>
      <c r="B813" s="50"/>
      <c r="C813" s="50"/>
      <c r="D813" s="50"/>
      <c r="E813" s="51"/>
      <c r="F813" s="50"/>
      <c r="G813" s="50"/>
      <c r="H813" s="50"/>
    </row>
    <row r="814" spans="1:8" ht="12.75">
      <c r="A814" s="50"/>
      <c r="B814" s="50"/>
      <c r="C814" s="50"/>
      <c r="D814" s="50"/>
      <c r="E814" s="51"/>
      <c r="F814" s="50"/>
      <c r="G814" s="50"/>
      <c r="H814" s="50"/>
    </row>
    <row r="815" spans="1:8" ht="12.75">
      <c r="A815" s="50"/>
      <c r="B815" s="50"/>
      <c r="C815" s="50"/>
      <c r="D815" s="50"/>
      <c r="E815" s="51"/>
      <c r="F815" s="50"/>
      <c r="G815" s="50"/>
      <c r="H815" s="50"/>
    </row>
    <row r="816" spans="1:8" ht="12.75">
      <c r="A816" s="50"/>
      <c r="B816" s="50"/>
      <c r="C816" s="50"/>
      <c r="D816" s="50"/>
      <c r="E816" s="51"/>
      <c r="F816" s="50"/>
      <c r="G816" s="50"/>
      <c r="H816" s="50"/>
    </row>
    <row r="817" spans="1:8" ht="12.75">
      <c r="A817" s="50"/>
      <c r="B817" s="50"/>
      <c r="C817" s="50"/>
      <c r="D817" s="50"/>
      <c r="E817" s="51"/>
      <c r="F817" s="50"/>
      <c r="G817" s="50"/>
      <c r="H817" s="50"/>
    </row>
    <row r="818" spans="1:8" ht="12.75">
      <c r="A818" s="50"/>
      <c r="B818" s="50"/>
      <c r="C818" s="50"/>
      <c r="D818" s="50"/>
      <c r="E818" s="51"/>
      <c r="F818" s="50"/>
      <c r="G818" s="50"/>
      <c r="H818" s="50"/>
    </row>
    <row r="819" spans="1:8" ht="12.75">
      <c r="A819" s="50"/>
      <c r="B819" s="50"/>
      <c r="C819" s="50"/>
      <c r="D819" s="50"/>
      <c r="E819" s="51"/>
      <c r="F819" s="50"/>
      <c r="G819" s="50"/>
      <c r="H819" s="50"/>
    </row>
    <row r="820" spans="1:8" ht="12.75">
      <c r="A820" s="50"/>
      <c r="B820" s="50"/>
      <c r="C820" s="50"/>
      <c r="D820" s="50"/>
      <c r="E820" s="51"/>
      <c r="F820" s="50"/>
      <c r="G820" s="50"/>
      <c r="H820" s="50"/>
    </row>
    <row r="821" spans="1:8" ht="12.75">
      <c r="A821" s="50"/>
      <c r="B821" s="50"/>
      <c r="C821" s="50"/>
      <c r="D821" s="50"/>
      <c r="E821" s="51"/>
      <c r="F821" s="50"/>
      <c r="G821" s="50"/>
      <c r="H821" s="50"/>
    </row>
    <row r="822" spans="1:8" ht="12.75">
      <c r="A822" s="50"/>
      <c r="B822" s="50"/>
      <c r="C822" s="50"/>
      <c r="D822" s="50"/>
      <c r="E822" s="51"/>
      <c r="F822" s="50"/>
      <c r="G822" s="50"/>
      <c r="H822" s="50"/>
    </row>
    <row r="823" spans="1:8" ht="12.75">
      <c r="A823" s="50"/>
      <c r="B823" s="50"/>
      <c r="C823" s="50"/>
      <c r="D823" s="50"/>
      <c r="E823" s="51"/>
      <c r="F823" s="50"/>
      <c r="G823" s="50"/>
      <c r="H823" s="50"/>
    </row>
    <row r="824" spans="1:8" ht="12.75">
      <c r="A824" s="50"/>
      <c r="B824" s="50"/>
      <c r="C824" s="50"/>
      <c r="D824" s="50"/>
      <c r="E824" s="51"/>
      <c r="F824" s="50"/>
      <c r="G824" s="50"/>
      <c r="H824" s="50"/>
    </row>
    <row r="825" spans="1:8" ht="12.75">
      <c r="A825" s="50"/>
      <c r="B825" s="50"/>
      <c r="C825" s="50"/>
      <c r="D825" s="50"/>
      <c r="E825" s="51"/>
      <c r="F825" s="50"/>
      <c r="G825" s="50"/>
      <c r="H825" s="50"/>
    </row>
    <row r="826" spans="1:8" ht="12.75">
      <c r="A826" s="50"/>
      <c r="B826" s="50"/>
      <c r="C826" s="50"/>
      <c r="D826" s="50"/>
      <c r="E826" s="51"/>
      <c r="F826" s="50"/>
      <c r="G826" s="50"/>
      <c r="H826" s="50"/>
    </row>
    <row r="827" spans="1:8" ht="12.75">
      <c r="A827" s="50"/>
      <c r="B827" s="50"/>
      <c r="C827" s="50"/>
      <c r="D827" s="50"/>
      <c r="E827" s="51"/>
      <c r="F827" s="50"/>
      <c r="G827" s="50"/>
      <c r="H827" s="50"/>
    </row>
    <row r="828" spans="1:8" ht="12.75">
      <c r="A828" s="50"/>
      <c r="B828" s="50"/>
      <c r="C828" s="50"/>
      <c r="D828" s="50"/>
      <c r="E828" s="51"/>
      <c r="F828" s="50"/>
      <c r="G828" s="50"/>
      <c r="H828" s="50"/>
    </row>
    <row r="829" spans="1:8" ht="12.75">
      <c r="A829" s="50"/>
      <c r="B829" s="50"/>
      <c r="C829" s="50"/>
      <c r="D829" s="50"/>
      <c r="E829" s="51"/>
      <c r="F829" s="50"/>
      <c r="G829" s="50"/>
      <c r="H829" s="50"/>
    </row>
    <row r="830" spans="1:8" ht="12.75">
      <c r="A830" s="50"/>
      <c r="B830" s="50"/>
      <c r="C830" s="50"/>
      <c r="D830" s="50"/>
      <c r="E830" s="51"/>
      <c r="F830" s="50"/>
      <c r="G830" s="50"/>
      <c r="H830" s="50"/>
    </row>
    <row r="831" spans="1:8" ht="12.75">
      <c r="A831" s="50"/>
      <c r="B831" s="50"/>
      <c r="C831" s="50"/>
      <c r="D831" s="50"/>
      <c r="E831" s="51"/>
      <c r="F831" s="50"/>
      <c r="G831" s="50"/>
      <c r="H831" s="50"/>
    </row>
    <row r="832" spans="1:8" ht="12.75">
      <c r="A832" s="50"/>
      <c r="B832" s="50"/>
      <c r="C832" s="50"/>
      <c r="D832" s="50"/>
      <c r="E832" s="51"/>
      <c r="F832" s="50"/>
      <c r="G832" s="50"/>
      <c r="H832" s="50"/>
    </row>
    <row r="833" spans="1:8" ht="12.75">
      <c r="A833" s="50"/>
      <c r="B833" s="50"/>
      <c r="C833" s="50"/>
      <c r="D833" s="50"/>
      <c r="E833" s="51"/>
      <c r="F833" s="50"/>
      <c r="G833" s="50"/>
      <c r="H833" s="50"/>
    </row>
    <row r="834" spans="1:8" ht="12.75">
      <c r="A834" s="50"/>
      <c r="B834" s="50"/>
      <c r="C834" s="50"/>
      <c r="D834" s="50"/>
      <c r="E834" s="51"/>
      <c r="F834" s="50"/>
      <c r="G834" s="50"/>
      <c r="H834" s="50"/>
    </row>
    <row r="835" spans="1:8" ht="12.75">
      <c r="A835" s="50"/>
      <c r="B835" s="50"/>
      <c r="C835" s="50"/>
      <c r="D835" s="50"/>
      <c r="E835" s="51"/>
      <c r="F835" s="50"/>
      <c r="G835" s="50"/>
      <c r="H835" s="50"/>
    </row>
    <row r="836" spans="1:8" ht="12.75">
      <c r="A836" s="50"/>
      <c r="B836" s="50"/>
      <c r="C836" s="50"/>
      <c r="D836" s="50"/>
      <c r="E836" s="51"/>
      <c r="F836" s="50"/>
      <c r="G836" s="50"/>
      <c r="H836" s="50"/>
    </row>
    <row r="837" spans="1:8" ht="12.75">
      <c r="A837" s="50"/>
      <c r="B837" s="50"/>
      <c r="C837" s="50"/>
      <c r="D837" s="50"/>
      <c r="E837" s="51"/>
      <c r="F837" s="50"/>
      <c r="G837" s="50"/>
      <c r="H837" s="50"/>
    </row>
    <row r="838" spans="1:8" ht="12.75">
      <c r="A838" s="50"/>
      <c r="B838" s="50"/>
      <c r="C838" s="50"/>
      <c r="D838" s="50"/>
      <c r="E838" s="51"/>
      <c r="F838" s="50"/>
      <c r="G838" s="50"/>
      <c r="H838" s="50"/>
    </row>
    <row r="839" spans="1:8" ht="12.75">
      <c r="A839" s="50"/>
      <c r="B839" s="50"/>
      <c r="C839" s="50"/>
      <c r="D839" s="50"/>
      <c r="E839" s="51"/>
      <c r="F839" s="50"/>
      <c r="G839" s="50"/>
      <c r="H839" s="50"/>
    </row>
    <row r="840" spans="1:8" ht="12.75">
      <c r="A840" s="50"/>
      <c r="B840" s="50"/>
      <c r="C840" s="50"/>
      <c r="D840" s="50"/>
      <c r="E840" s="51"/>
      <c r="F840" s="50"/>
      <c r="G840" s="50"/>
      <c r="H840" s="50"/>
    </row>
    <row r="841" spans="1:8" ht="12.75">
      <c r="A841" s="50"/>
      <c r="B841" s="50"/>
      <c r="C841" s="50"/>
      <c r="D841" s="50"/>
      <c r="E841" s="51"/>
      <c r="F841" s="50"/>
      <c r="G841" s="50"/>
      <c r="H841" s="50"/>
    </row>
    <row r="842" spans="1:8" ht="12.75">
      <c r="A842" s="50"/>
      <c r="B842" s="50"/>
      <c r="C842" s="50"/>
      <c r="D842" s="50"/>
      <c r="E842" s="51"/>
      <c r="F842" s="50"/>
      <c r="G842" s="50"/>
      <c r="H842" s="50"/>
    </row>
    <row r="843" spans="1:8" ht="12.75">
      <c r="A843" s="50"/>
      <c r="B843" s="50"/>
      <c r="C843" s="50"/>
      <c r="D843" s="50"/>
      <c r="E843" s="51"/>
      <c r="F843" s="50"/>
      <c r="G843" s="50"/>
      <c r="H843" s="50"/>
    </row>
    <row r="844" spans="1:8" ht="12.75">
      <c r="A844" s="50"/>
      <c r="B844" s="50"/>
      <c r="C844" s="50"/>
      <c r="D844" s="50"/>
      <c r="E844" s="51"/>
      <c r="F844" s="50"/>
      <c r="G844" s="50"/>
      <c r="H844" s="50"/>
    </row>
    <row r="845" spans="1:8" ht="12.75">
      <c r="A845" s="50"/>
      <c r="B845" s="50"/>
      <c r="C845" s="50"/>
      <c r="D845" s="50"/>
      <c r="E845" s="51"/>
      <c r="F845" s="50"/>
      <c r="G845" s="50"/>
      <c r="H845" s="50"/>
    </row>
    <row r="846" spans="1:8" ht="12.75">
      <c r="A846" s="50"/>
      <c r="B846" s="50"/>
      <c r="C846" s="50"/>
      <c r="D846" s="50"/>
      <c r="E846" s="51"/>
      <c r="F846" s="50"/>
      <c r="G846" s="50"/>
      <c r="H846" s="50"/>
    </row>
    <row r="847" spans="1:8" ht="12.75">
      <c r="A847" s="50"/>
      <c r="B847" s="50"/>
      <c r="C847" s="50"/>
      <c r="D847" s="50"/>
      <c r="E847" s="51"/>
      <c r="F847" s="50"/>
      <c r="G847" s="50"/>
      <c r="H847" s="50"/>
    </row>
    <row r="848" spans="1:8" ht="12.75">
      <c r="A848" s="50"/>
      <c r="B848" s="50"/>
      <c r="C848" s="50"/>
      <c r="D848" s="50"/>
      <c r="E848" s="51"/>
      <c r="F848" s="50"/>
      <c r="G848" s="50"/>
      <c r="H848" s="50"/>
    </row>
    <row r="849" spans="1:8" ht="12.75">
      <c r="A849" s="50"/>
      <c r="B849" s="50"/>
      <c r="C849" s="50"/>
      <c r="D849" s="50"/>
      <c r="E849" s="51"/>
      <c r="F849" s="50"/>
      <c r="G849" s="50"/>
      <c r="H849" s="50"/>
    </row>
    <row r="850" spans="1:8" ht="12.75">
      <c r="A850" s="50"/>
      <c r="B850" s="50"/>
      <c r="C850" s="50"/>
      <c r="D850" s="50"/>
      <c r="E850" s="51"/>
      <c r="F850" s="50"/>
      <c r="G850" s="50"/>
      <c r="H850" s="50"/>
    </row>
    <row r="851" spans="1:8" ht="12.75">
      <c r="A851" s="50"/>
      <c r="B851" s="50"/>
      <c r="C851" s="50"/>
      <c r="D851" s="50"/>
      <c r="E851" s="51"/>
      <c r="F851" s="50"/>
      <c r="G851" s="50"/>
      <c r="H851" s="50"/>
    </row>
    <row r="852" spans="1:8" ht="12.75">
      <c r="A852" s="50"/>
      <c r="B852" s="50"/>
      <c r="C852" s="50"/>
      <c r="D852" s="50"/>
      <c r="E852" s="51"/>
      <c r="F852" s="50"/>
      <c r="G852" s="50"/>
      <c r="H852" s="50"/>
    </row>
    <row r="853" spans="1:8" ht="12.75">
      <c r="A853" s="50"/>
      <c r="B853" s="50"/>
      <c r="C853" s="50"/>
      <c r="D853" s="50"/>
      <c r="E853" s="51"/>
      <c r="F853" s="50"/>
      <c r="G853" s="50"/>
      <c r="H853" s="50"/>
    </row>
    <row r="854" spans="1:8" ht="12.75">
      <c r="A854" s="50"/>
      <c r="B854" s="50"/>
      <c r="C854" s="50"/>
      <c r="D854" s="50"/>
      <c r="E854" s="51"/>
      <c r="F854" s="50"/>
      <c r="G854" s="50"/>
      <c r="H854" s="50"/>
    </row>
    <row r="855" spans="1:8" ht="12.75">
      <c r="A855" s="50"/>
      <c r="B855" s="50"/>
      <c r="C855" s="50"/>
      <c r="D855" s="50"/>
      <c r="E855" s="51"/>
      <c r="F855" s="50"/>
      <c r="G855" s="50"/>
      <c r="H855" s="50"/>
    </row>
    <row r="856" spans="1:8" ht="12.75">
      <c r="A856" s="50"/>
      <c r="B856" s="50"/>
      <c r="C856" s="50"/>
      <c r="D856" s="50"/>
      <c r="E856" s="51"/>
      <c r="F856" s="50"/>
      <c r="G856" s="50"/>
      <c r="H856" s="50"/>
    </row>
    <row r="857" spans="1:8" ht="12.75">
      <c r="A857" s="50"/>
      <c r="B857" s="50"/>
      <c r="C857" s="50"/>
      <c r="D857" s="50"/>
      <c r="E857" s="51"/>
      <c r="F857" s="50"/>
      <c r="G857" s="50"/>
      <c r="H857" s="50"/>
    </row>
    <row r="858" spans="1:8" ht="12.75">
      <c r="A858" s="50"/>
      <c r="B858" s="50"/>
      <c r="C858" s="50"/>
      <c r="D858" s="50"/>
      <c r="E858" s="51"/>
      <c r="F858" s="50"/>
      <c r="G858" s="50"/>
      <c r="H858" s="50"/>
    </row>
    <row r="859" spans="1:8" ht="12.75">
      <c r="A859" s="50"/>
      <c r="B859" s="50"/>
      <c r="C859" s="50"/>
      <c r="D859" s="50"/>
      <c r="E859" s="51"/>
      <c r="F859" s="50"/>
      <c r="G859" s="50"/>
      <c r="H859" s="50"/>
    </row>
    <row r="860" spans="1:8" ht="12.75">
      <c r="A860" s="50"/>
      <c r="B860" s="50"/>
      <c r="C860" s="50"/>
      <c r="D860" s="50"/>
      <c r="E860" s="51"/>
      <c r="F860" s="50"/>
      <c r="G860" s="50"/>
      <c r="H860" s="50"/>
    </row>
    <row r="861" spans="1:8" ht="12.75">
      <c r="A861" s="50"/>
      <c r="B861" s="50"/>
      <c r="C861" s="50"/>
      <c r="D861" s="50"/>
      <c r="E861" s="51"/>
      <c r="F861" s="50"/>
      <c r="G861" s="50"/>
      <c r="H861" s="50"/>
    </row>
    <row r="862" spans="1:8" ht="12.75">
      <c r="A862" s="50"/>
      <c r="B862" s="50"/>
      <c r="C862" s="50"/>
      <c r="D862" s="50"/>
      <c r="E862" s="51"/>
      <c r="F862" s="50"/>
      <c r="G862" s="50"/>
      <c r="H862" s="50"/>
    </row>
    <row r="863" spans="1:8" ht="12.75">
      <c r="A863" s="50"/>
      <c r="B863" s="50"/>
      <c r="C863" s="50"/>
      <c r="D863" s="50"/>
      <c r="E863" s="51"/>
      <c r="F863" s="50"/>
      <c r="G863" s="50"/>
      <c r="H863" s="50"/>
    </row>
    <row r="864" spans="1:8" ht="12.75">
      <c r="A864" s="50"/>
      <c r="B864" s="50"/>
      <c r="C864" s="50"/>
      <c r="D864" s="50"/>
      <c r="E864" s="51"/>
      <c r="F864" s="50"/>
      <c r="G864" s="50"/>
      <c r="H864" s="50"/>
    </row>
    <row r="865" spans="1:8" ht="12.75">
      <c r="A865" s="50"/>
      <c r="B865" s="50"/>
      <c r="C865" s="50"/>
      <c r="D865" s="50"/>
      <c r="E865" s="51"/>
      <c r="F865" s="50"/>
      <c r="G865" s="50"/>
      <c r="H865" s="50"/>
    </row>
    <row r="866" spans="1:8" ht="12.75">
      <c r="A866" s="50"/>
      <c r="B866" s="50"/>
      <c r="C866" s="50"/>
      <c r="D866" s="50"/>
      <c r="E866" s="51"/>
      <c r="F866" s="50"/>
      <c r="G866" s="50"/>
      <c r="H866" s="50"/>
    </row>
    <row r="867" spans="1:8" ht="12.75">
      <c r="A867" s="50"/>
      <c r="B867" s="50"/>
      <c r="C867" s="50"/>
      <c r="D867" s="50"/>
      <c r="E867" s="51"/>
      <c r="F867" s="50"/>
      <c r="G867" s="50"/>
      <c r="H867" s="50"/>
    </row>
    <row r="868" spans="1:8" ht="12.75">
      <c r="A868" s="50"/>
      <c r="B868" s="50"/>
      <c r="C868" s="50"/>
      <c r="D868" s="50"/>
      <c r="E868" s="51"/>
      <c r="F868" s="50"/>
      <c r="G868" s="50"/>
      <c r="H868" s="50"/>
    </row>
    <row r="869" spans="1:8" ht="12.75">
      <c r="A869" s="50"/>
      <c r="B869" s="50"/>
      <c r="C869" s="50"/>
      <c r="D869" s="50"/>
      <c r="E869" s="51"/>
      <c r="F869" s="50"/>
      <c r="G869" s="50"/>
      <c r="H869" s="50"/>
    </row>
    <row r="870" spans="1:8" ht="12.75">
      <c r="A870" s="50"/>
      <c r="B870" s="50"/>
      <c r="C870" s="50"/>
      <c r="D870" s="50"/>
      <c r="E870" s="51"/>
      <c r="F870" s="50"/>
      <c r="G870" s="50"/>
      <c r="H870" s="50"/>
    </row>
    <row r="871" spans="1:8" ht="12.75">
      <c r="A871" s="50"/>
      <c r="B871" s="50"/>
      <c r="C871" s="50"/>
      <c r="D871" s="50"/>
      <c r="E871" s="51"/>
      <c r="F871" s="50"/>
      <c r="G871" s="50"/>
      <c r="H871" s="50"/>
    </row>
    <row r="872" spans="1:8" ht="12.75">
      <c r="A872" s="50"/>
      <c r="B872" s="50"/>
      <c r="C872" s="50"/>
      <c r="D872" s="50"/>
      <c r="E872" s="51"/>
      <c r="F872" s="50"/>
      <c r="G872" s="50"/>
      <c r="H872" s="50"/>
    </row>
    <row r="873" spans="1:8" ht="12.75">
      <c r="A873" s="50"/>
      <c r="B873" s="50"/>
      <c r="C873" s="50"/>
      <c r="D873" s="50"/>
      <c r="E873" s="51"/>
      <c r="F873" s="50"/>
      <c r="G873" s="50"/>
      <c r="H873" s="50"/>
    </row>
    <row r="874" spans="1:8" ht="12.75">
      <c r="A874" s="50"/>
      <c r="B874" s="50"/>
      <c r="C874" s="50"/>
      <c r="D874" s="50"/>
      <c r="E874" s="51"/>
      <c r="F874" s="50"/>
      <c r="G874" s="50"/>
      <c r="H874" s="50"/>
    </row>
    <row r="875" spans="1:8" ht="12.75">
      <c r="A875" s="50"/>
      <c r="B875" s="50"/>
      <c r="C875" s="50"/>
      <c r="D875" s="50"/>
      <c r="E875" s="51"/>
      <c r="F875" s="50"/>
      <c r="G875" s="50"/>
      <c r="H875" s="50"/>
    </row>
    <row r="876" spans="1:8" ht="12.75">
      <c r="A876" s="50"/>
      <c r="B876" s="50"/>
      <c r="C876" s="50"/>
      <c r="D876" s="50"/>
      <c r="E876" s="51"/>
      <c r="F876" s="50"/>
      <c r="G876" s="50"/>
      <c r="H876" s="50"/>
    </row>
    <row r="877" spans="1:8" ht="12.75">
      <c r="A877" s="50"/>
      <c r="B877" s="50"/>
      <c r="C877" s="50"/>
      <c r="D877" s="50"/>
      <c r="E877" s="51"/>
      <c r="F877" s="50"/>
      <c r="G877" s="50"/>
      <c r="H877" s="50"/>
    </row>
    <row r="878" spans="1:8" ht="12.75">
      <c r="A878" s="50"/>
      <c r="B878" s="50"/>
      <c r="C878" s="50"/>
      <c r="D878" s="50"/>
      <c r="E878" s="51"/>
      <c r="F878" s="50"/>
      <c r="G878" s="50"/>
      <c r="H878" s="50"/>
    </row>
    <row r="879" spans="1:8" ht="12.75">
      <c r="A879" s="50"/>
      <c r="B879" s="50"/>
      <c r="C879" s="50"/>
      <c r="D879" s="50"/>
      <c r="E879" s="51"/>
      <c r="F879" s="50"/>
      <c r="G879" s="50"/>
      <c r="H879" s="50"/>
    </row>
    <row r="880" spans="1:8" ht="12.75">
      <c r="A880" s="50"/>
      <c r="B880" s="50"/>
      <c r="C880" s="50"/>
      <c r="D880" s="50"/>
      <c r="E880" s="51"/>
      <c r="F880" s="50"/>
      <c r="G880" s="50"/>
      <c r="H880" s="50"/>
    </row>
    <row r="881" spans="1:8" ht="12.75">
      <c r="A881" s="50"/>
      <c r="B881" s="50"/>
      <c r="C881" s="50"/>
      <c r="D881" s="50"/>
      <c r="E881" s="51"/>
      <c r="F881" s="50"/>
      <c r="G881" s="50"/>
      <c r="H881" s="50"/>
    </row>
    <row r="882" spans="1:8" ht="12.75">
      <c r="A882" s="50"/>
      <c r="B882" s="50"/>
      <c r="C882" s="50"/>
      <c r="D882" s="50"/>
      <c r="E882" s="51"/>
      <c r="F882" s="50"/>
      <c r="G882" s="50"/>
      <c r="H882" s="50"/>
    </row>
    <row r="883" spans="1:8" ht="12.75">
      <c r="A883" s="50"/>
      <c r="B883" s="50"/>
      <c r="C883" s="50"/>
      <c r="D883" s="50"/>
      <c r="E883" s="51"/>
      <c r="F883" s="50"/>
      <c r="G883" s="50"/>
      <c r="H883" s="50"/>
    </row>
    <row r="884" spans="1:8" ht="12.75">
      <c r="A884" s="50"/>
      <c r="B884" s="50"/>
      <c r="C884" s="50"/>
      <c r="D884" s="50"/>
      <c r="E884" s="51"/>
      <c r="F884" s="50"/>
      <c r="G884" s="50"/>
      <c r="H884" s="50"/>
    </row>
    <row r="885" spans="1:8" ht="12.75">
      <c r="A885" s="50"/>
      <c r="B885" s="50"/>
      <c r="C885" s="50"/>
      <c r="D885" s="50"/>
      <c r="E885" s="51"/>
      <c r="F885" s="50"/>
      <c r="G885" s="50"/>
      <c r="H885" s="50"/>
    </row>
    <row r="886" spans="1:8" ht="12.75">
      <c r="A886" s="50"/>
      <c r="B886" s="50"/>
      <c r="C886" s="50"/>
      <c r="D886" s="50"/>
      <c r="E886" s="51"/>
      <c r="F886" s="50"/>
      <c r="G886" s="50"/>
      <c r="H886" s="50"/>
    </row>
    <row r="887" spans="1:8" ht="12.75">
      <c r="A887" s="50"/>
      <c r="B887" s="50"/>
      <c r="C887" s="50"/>
      <c r="D887" s="50"/>
      <c r="E887" s="51"/>
      <c r="F887" s="50"/>
      <c r="G887" s="50"/>
      <c r="H887" s="50"/>
    </row>
    <row r="888" spans="1:8" ht="12.75">
      <c r="A888" s="50"/>
      <c r="B888" s="50"/>
      <c r="C888" s="50"/>
      <c r="D888" s="50"/>
      <c r="E888" s="51"/>
      <c r="F888" s="50"/>
      <c r="G888" s="50"/>
      <c r="H888" s="50"/>
    </row>
    <row r="889" spans="1:8" ht="12.75">
      <c r="A889" s="50"/>
      <c r="B889" s="50"/>
      <c r="C889" s="50"/>
      <c r="D889" s="50"/>
      <c r="E889" s="51"/>
      <c r="F889" s="50"/>
      <c r="G889" s="50"/>
      <c r="H889" s="50"/>
    </row>
    <row r="890" spans="1:8" ht="12.75">
      <c r="A890" s="50"/>
      <c r="B890" s="50"/>
      <c r="C890" s="50"/>
      <c r="D890" s="50"/>
      <c r="E890" s="51"/>
      <c r="F890" s="50"/>
      <c r="G890" s="50"/>
      <c r="H890" s="50"/>
    </row>
    <row r="891" spans="1:8" ht="12.75">
      <c r="A891" s="50"/>
      <c r="B891" s="50"/>
      <c r="C891" s="50"/>
      <c r="D891" s="50"/>
      <c r="E891" s="51"/>
      <c r="F891" s="50"/>
      <c r="G891" s="50"/>
      <c r="H891" s="50"/>
    </row>
    <row r="892" spans="1:8" ht="12.75">
      <c r="A892" s="50"/>
      <c r="B892" s="50"/>
      <c r="C892" s="50"/>
      <c r="D892" s="50"/>
      <c r="E892" s="51"/>
      <c r="F892" s="50"/>
      <c r="G892" s="50"/>
      <c r="H892" s="50"/>
    </row>
    <row r="893" spans="1:8" ht="12.75">
      <c r="A893" s="50"/>
      <c r="B893" s="50"/>
      <c r="C893" s="50"/>
      <c r="D893" s="50"/>
      <c r="E893" s="51"/>
      <c r="F893" s="50"/>
      <c r="G893" s="50"/>
      <c r="H893" s="50"/>
    </row>
    <row r="894" spans="1:8" ht="12.75">
      <c r="A894" s="50"/>
      <c r="B894" s="50"/>
      <c r="C894" s="50"/>
      <c r="D894" s="50"/>
      <c r="E894" s="51"/>
      <c r="F894" s="50"/>
      <c r="G894" s="50"/>
      <c r="H894" s="50"/>
    </row>
    <row r="895" spans="1:8" ht="12.75">
      <c r="A895" s="50"/>
      <c r="B895" s="50"/>
      <c r="C895" s="50"/>
      <c r="D895" s="50"/>
      <c r="E895" s="51"/>
      <c r="F895" s="50"/>
      <c r="G895" s="50"/>
      <c r="H895" s="50"/>
    </row>
    <row r="896" spans="1:8" ht="12.75">
      <c r="A896" s="50"/>
      <c r="B896" s="50"/>
      <c r="C896" s="50"/>
      <c r="D896" s="50"/>
      <c r="E896" s="51"/>
      <c r="F896" s="50"/>
      <c r="G896" s="50"/>
      <c r="H896" s="50"/>
    </row>
    <row r="897" spans="1:8" ht="12.75">
      <c r="A897" s="50"/>
      <c r="B897" s="50"/>
      <c r="C897" s="50"/>
      <c r="D897" s="50"/>
      <c r="E897" s="51"/>
      <c r="F897" s="50"/>
      <c r="G897" s="50"/>
      <c r="H897" s="50"/>
    </row>
    <row r="898" spans="1:8" ht="12.75">
      <c r="A898" s="50"/>
      <c r="B898" s="50"/>
      <c r="C898" s="50"/>
      <c r="D898" s="50"/>
      <c r="E898" s="51"/>
      <c r="F898" s="50"/>
      <c r="G898" s="50"/>
      <c r="H898" s="50"/>
    </row>
    <row r="899" spans="1:8" ht="12.75">
      <c r="A899" s="50"/>
      <c r="B899" s="50"/>
      <c r="C899" s="50"/>
      <c r="D899" s="50"/>
      <c r="E899" s="51"/>
      <c r="F899" s="50"/>
      <c r="G899" s="50"/>
      <c r="H899" s="50"/>
    </row>
    <row r="900" spans="1:8" ht="12.75">
      <c r="A900" s="50"/>
      <c r="B900" s="50"/>
      <c r="C900" s="50"/>
      <c r="D900" s="50"/>
      <c r="E900" s="51"/>
      <c r="F900" s="50"/>
      <c r="G900" s="50"/>
      <c r="H900" s="50"/>
    </row>
    <row r="901" spans="1:8" ht="12.75">
      <c r="A901" s="50"/>
      <c r="B901" s="50"/>
      <c r="C901" s="50"/>
      <c r="D901" s="50"/>
      <c r="E901" s="51"/>
      <c r="F901" s="50"/>
      <c r="G901" s="50"/>
      <c r="H901" s="50"/>
    </row>
    <row r="902" spans="1:8" ht="12.75">
      <c r="A902" s="50"/>
      <c r="B902" s="50"/>
      <c r="C902" s="50"/>
      <c r="D902" s="50"/>
      <c r="E902" s="51"/>
      <c r="F902" s="50"/>
      <c r="G902" s="50"/>
      <c r="H902" s="50"/>
    </row>
    <row r="903" spans="1:8" ht="12.75">
      <c r="A903" s="50"/>
      <c r="B903" s="50"/>
      <c r="C903" s="50"/>
      <c r="D903" s="50"/>
      <c r="E903" s="51"/>
      <c r="F903" s="50"/>
      <c r="G903" s="50"/>
      <c r="H903" s="50"/>
    </row>
    <row r="904" spans="1:8" ht="12.75">
      <c r="A904" s="50"/>
      <c r="B904" s="50"/>
      <c r="C904" s="50"/>
      <c r="D904" s="50"/>
      <c r="E904" s="51"/>
      <c r="F904" s="50"/>
      <c r="G904" s="50"/>
      <c r="H904" s="50"/>
    </row>
    <row r="905" spans="1:8" ht="12.75">
      <c r="A905" s="50"/>
      <c r="B905" s="50"/>
      <c r="C905" s="50"/>
      <c r="D905" s="50"/>
      <c r="E905" s="51"/>
      <c r="F905" s="50"/>
      <c r="G905" s="50"/>
      <c r="H905" s="50"/>
    </row>
    <row r="906" spans="1:8" ht="12.75">
      <c r="A906" s="50"/>
      <c r="B906" s="50"/>
      <c r="C906" s="50"/>
      <c r="D906" s="50"/>
      <c r="E906" s="51"/>
      <c r="F906" s="50"/>
      <c r="G906" s="50"/>
      <c r="H906" s="50"/>
    </row>
    <row r="907" spans="1:8" ht="12.75">
      <c r="A907" s="50"/>
      <c r="B907" s="50"/>
      <c r="C907" s="50"/>
      <c r="D907" s="50"/>
      <c r="E907" s="51"/>
      <c r="F907" s="50"/>
      <c r="G907" s="50"/>
      <c r="H907" s="50"/>
    </row>
    <row r="908" spans="1:8" ht="12.75">
      <c r="A908" s="50"/>
      <c r="B908" s="50"/>
      <c r="C908" s="50"/>
      <c r="D908" s="50"/>
      <c r="E908" s="51"/>
      <c r="F908" s="50"/>
      <c r="G908" s="50"/>
      <c r="H908" s="50"/>
    </row>
    <row r="909" spans="1:8" ht="12.75">
      <c r="A909" s="50"/>
      <c r="B909" s="50"/>
      <c r="C909" s="50"/>
      <c r="D909" s="50"/>
      <c r="E909" s="51"/>
      <c r="F909" s="50"/>
      <c r="G909" s="50"/>
      <c r="H909" s="50"/>
    </row>
    <row r="910" spans="1:8" ht="12.75">
      <c r="A910" s="50"/>
      <c r="B910" s="50"/>
      <c r="C910" s="50"/>
      <c r="D910" s="50"/>
      <c r="E910" s="51"/>
      <c r="F910" s="50"/>
      <c r="G910" s="50"/>
      <c r="H910" s="50"/>
    </row>
    <row r="911" spans="1:8" ht="12.75">
      <c r="A911" s="50"/>
      <c r="B911" s="50"/>
      <c r="C911" s="50"/>
      <c r="D911" s="50"/>
      <c r="E911" s="51"/>
      <c r="F911" s="50"/>
      <c r="G911" s="50"/>
      <c r="H911" s="50"/>
    </row>
    <row r="912" spans="1:8" ht="12.75">
      <c r="A912" s="50"/>
      <c r="B912" s="50"/>
      <c r="C912" s="50"/>
      <c r="D912" s="50"/>
      <c r="E912" s="51"/>
      <c r="F912" s="50"/>
      <c r="G912" s="50"/>
      <c r="H912" s="50"/>
    </row>
    <row r="913" spans="1:8" ht="12.75">
      <c r="A913" s="50"/>
      <c r="B913" s="50"/>
      <c r="C913" s="50"/>
      <c r="D913" s="50"/>
      <c r="E913" s="51"/>
      <c r="F913" s="50"/>
      <c r="G913" s="50"/>
      <c r="H913" s="50"/>
    </row>
    <row r="914" spans="1:8" ht="12.75">
      <c r="A914" s="50"/>
      <c r="B914" s="50"/>
      <c r="C914" s="50"/>
      <c r="D914" s="50"/>
      <c r="E914" s="51"/>
      <c r="F914" s="50"/>
      <c r="G914" s="50"/>
      <c r="H914" s="50"/>
    </row>
    <row r="915" spans="1:8" ht="12.75">
      <c r="A915" s="50"/>
      <c r="B915" s="50"/>
      <c r="C915" s="50"/>
      <c r="D915" s="50"/>
      <c r="E915" s="51"/>
      <c r="F915" s="50"/>
      <c r="G915" s="50"/>
      <c r="H915" s="50"/>
    </row>
    <row r="916" spans="1:8" ht="12.75">
      <c r="A916" s="50"/>
      <c r="B916" s="50"/>
      <c r="C916" s="50"/>
      <c r="D916" s="50"/>
      <c r="E916" s="51"/>
      <c r="F916" s="50"/>
      <c r="G916" s="50"/>
      <c r="H916" s="50"/>
    </row>
    <row r="917" spans="1:8" ht="12.75">
      <c r="A917" s="50"/>
      <c r="B917" s="50"/>
      <c r="C917" s="50"/>
      <c r="D917" s="50"/>
      <c r="E917" s="51"/>
      <c r="F917" s="50"/>
      <c r="G917" s="50"/>
      <c r="H917" s="50"/>
    </row>
    <row r="918" spans="1:8" ht="12.75">
      <c r="A918" s="50"/>
      <c r="B918" s="50"/>
      <c r="C918" s="50"/>
      <c r="D918" s="50"/>
      <c r="E918" s="51"/>
      <c r="F918" s="50"/>
      <c r="G918" s="50"/>
      <c r="H918" s="50"/>
    </row>
    <row r="919" spans="1:8" ht="12.75">
      <c r="A919" s="50"/>
      <c r="B919" s="50"/>
      <c r="C919" s="50"/>
      <c r="D919" s="50"/>
      <c r="E919" s="51"/>
      <c r="F919" s="50"/>
      <c r="G919" s="50"/>
      <c r="H919" s="50"/>
    </row>
    <row r="920" spans="1:8" ht="12.75">
      <c r="A920" s="50"/>
      <c r="B920" s="50"/>
      <c r="C920" s="50"/>
      <c r="D920" s="50"/>
      <c r="E920" s="51"/>
      <c r="F920" s="50"/>
      <c r="G920" s="50"/>
      <c r="H920" s="50"/>
    </row>
    <row r="921" spans="1:8" ht="12.75">
      <c r="A921" s="50"/>
      <c r="B921" s="50"/>
      <c r="C921" s="50"/>
      <c r="D921" s="50"/>
      <c r="E921" s="51"/>
      <c r="F921" s="50"/>
      <c r="G921" s="50"/>
      <c r="H921" s="50"/>
    </row>
    <row r="922" spans="1:8" ht="12.75">
      <c r="A922" s="50"/>
      <c r="B922" s="50"/>
      <c r="C922" s="50"/>
      <c r="D922" s="50"/>
      <c r="E922" s="51"/>
      <c r="F922" s="50"/>
      <c r="G922" s="50"/>
      <c r="H922" s="50"/>
    </row>
    <row r="923" spans="1:8" ht="12.75">
      <c r="A923" s="50"/>
      <c r="B923" s="50"/>
      <c r="C923" s="50"/>
      <c r="D923" s="50"/>
      <c r="E923" s="51"/>
      <c r="F923" s="50"/>
      <c r="G923" s="50"/>
      <c r="H923" s="50"/>
    </row>
    <row r="924" spans="1:8" ht="12.75">
      <c r="A924" s="50"/>
      <c r="B924" s="50"/>
      <c r="C924" s="50"/>
      <c r="D924" s="50"/>
      <c r="E924" s="51"/>
      <c r="F924" s="50"/>
      <c r="G924" s="50"/>
      <c r="H924" s="50"/>
    </row>
    <row r="925" spans="1:8" ht="12.75">
      <c r="A925" s="50"/>
      <c r="B925" s="50"/>
      <c r="C925" s="50"/>
      <c r="D925" s="50"/>
      <c r="E925" s="51"/>
      <c r="F925" s="50"/>
      <c r="G925" s="50"/>
      <c r="H925" s="50"/>
    </row>
    <row r="926" spans="1:8" ht="12.75">
      <c r="A926" s="50"/>
      <c r="B926" s="50"/>
      <c r="C926" s="50"/>
      <c r="D926" s="50"/>
      <c r="E926" s="51"/>
      <c r="F926" s="50"/>
      <c r="G926" s="50"/>
      <c r="H926" s="50"/>
    </row>
    <row r="927" spans="1:8" ht="12.75">
      <c r="A927" s="50"/>
      <c r="B927" s="50"/>
      <c r="C927" s="50"/>
      <c r="D927" s="50"/>
      <c r="E927" s="51"/>
      <c r="F927" s="50"/>
      <c r="G927" s="50"/>
      <c r="H927" s="50"/>
    </row>
    <row r="928" spans="1:8" ht="12.75">
      <c r="A928" s="50"/>
      <c r="B928" s="50"/>
      <c r="C928" s="50"/>
      <c r="D928" s="50"/>
      <c r="E928" s="51"/>
      <c r="F928" s="50"/>
      <c r="G928" s="50"/>
      <c r="H928" s="50"/>
    </row>
    <row r="929" spans="1:8" ht="12.75">
      <c r="A929" s="50"/>
      <c r="B929" s="50"/>
      <c r="C929" s="50"/>
      <c r="D929" s="50"/>
      <c r="E929" s="51"/>
      <c r="F929" s="50"/>
      <c r="G929" s="50"/>
      <c r="H929" s="50"/>
    </row>
    <row r="930" spans="1:8" ht="12.75">
      <c r="A930" s="50"/>
      <c r="B930" s="50"/>
      <c r="C930" s="50"/>
      <c r="D930" s="50"/>
      <c r="E930" s="51"/>
      <c r="F930" s="50"/>
      <c r="G930" s="50"/>
      <c r="H930" s="50"/>
    </row>
    <row r="931" spans="1:8" ht="12.75">
      <c r="A931" s="50"/>
      <c r="B931" s="50"/>
      <c r="C931" s="50"/>
      <c r="D931" s="50"/>
      <c r="E931" s="51"/>
      <c r="F931" s="50"/>
      <c r="G931" s="50"/>
      <c r="H931" s="50"/>
    </row>
    <row r="932" spans="1:8" ht="12.75">
      <c r="A932" s="50"/>
      <c r="B932" s="50"/>
      <c r="C932" s="50"/>
      <c r="D932" s="50"/>
      <c r="E932" s="51"/>
      <c r="F932" s="50"/>
      <c r="G932" s="50"/>
      <c r="H932" s="50"/>
    </row>
    <row r="933" spans="1:8" ht="12.75">
      <c r="A933" s="50"/>
      <c r="B933" s="50"/>
      <c r="C933" s="50"/>
      <c r="D933" s="50"/>
      <c r="E933" s="51"/>
      <c r="F933" s="50"/>
      <c r="G933" s="50"/>
      <c r="H933" s="50"/>
    </row>
    <row r="934" spans="1:8" ht="12.75">
      <c r="A934" s="50"/>
      <c r="B934" s="50"/>
      <c r="C934" s="50"/>
      <c r="D934" s="50"/>
      <c r="E934" s="51"/>
      <c r="F934" s="50"/>
      <c r="G934" s="50"/>
      <c r="H934" s="50"/>
    </row>
    <row r="935" spans="1:8" ht="12.75">
      <c r="A935" s="50"/>
      <c r="B935" s="50"/>
      <c r="C935" s="50"/>
      <c r="D935" s="50"/>
      <c r="E935" s="51"/>
      <c r="F935" s="50"/>
      <c r="G935" s="50"/>
      <c r="H935" s="50"/>
    </row>
    <row r="936" spans="1:8" ht="12.75">
      <c r="A936" s="50"/>
      <c r="B936" s="50"/>
      <c r="C936" s="50"/>
      <c r="D936" s="50"/>
      <c r="E936" s="51"/>
      <c r="F936" s="50"/>
      <c r="G936" s="50"/>
      <c r="H936" s="50"/>
    </row>
    <row r="937" spans="1:8" ht="12.75">
      <c r="A937" s="50"/>
      <c r="B937" s="50"/>
      <c r="C937" s="50"/>
      <c r="D937" s="50"/>
      <c r="E937" s="51"/>
      <c r="F937" s="50"/>
      <c r="G937" s="50"/>
      <c r="H937" s="50"/>
    </row>
    <row r="938" spans="1:8" ht="12.75">
      <c r="A938" s="50"/>
      <c r="B938" s="50"/>
      <c r="C938" s="50"/>
      <c r="D938" s="50"/>
      <c r="E938" s="51"/>
      <c r="F938" s="50"/>
      <c r="G938" s="50"/>
      <c r="H938" s="50"/>
    </row>
    <row r="939" spans="1:8" ht="12.75">
      <c r="A939" s="50"/>
      <c r="B939" s="50"/>
      <c r="C939" s="50"/>
      <c r="D939" s="50"/>
      <c r="E939" s="51"/>
      <c r="F939" s="50"/>
      <c r="G939" s="50"/>
      <c r="H939" s="50"/>
    </row>
    <row r="940" spans="1:8" ht="12.75">
      <c r="A940" s="50"/>
      <c r="B940" s="50"/>
      <c r="C940" s="50"/>
      <c r="D940" s="50"/>
      <c r="E940" s="51"/>
      <c r="F940" s="50"/>
      <c r="G940" s="50"/>
      <c r="H940" s="50"/>
    </row>
    <row r="941" spans="1:8" ht="12.75">
      <c r="A941" s="50"/>
      <c r="B941" s="50"/>
      <c r="C941" s="50"/>
      <c r="D941" s="50"/>
      <c r="E941" s="51"/>
      <c r="F941" s="50"/>
      <c r="G941" s="50"/>
      <c r="H941" s="50"/>
    </row>
    <row r="942" spans="1:8" ht="12.75">
      <c r="A942" s="50"/>
      <c r="B942" s="50"/>
      <c r="C942" s="50"/>
      <c r="D942" s="50"/>
      <c r="E942" s="51"/>
      <c r="F942" s="50"/>
      <c r="G942" s="50"/>
      <c r="H942" s="50"/>
    </row>
    <row r="943" spans="1:8" ht="12.75">
      <c r="A943" s="50"/>
      <c r="B943" s="50"/>
      <c r="C943" s="50"/>
      <c r="D943" s="50"/>
      <c r="E943" s="51"/>
      <c r="F943" s="50"/>
      <c r="G943" s="50"/>
      <c r="H943" s="50"/>
    </row>
    <row r="944" spans="1:8" ht="12.75">
      <c r="A944" s="50"/>
      <c r="B944" s="50"/>
      <c r="C944" s="50"/>
      <c r="D944" s="50"/>
      <c r="E944" s="51"/>
      <c r="F944" s="50"/>
      <c r="G944" s="50"/>
      <c r="H944" s="50"/>
    </row>
    <row r="945" spans="1:8" ht="12.75">
      <c r="A945" s="50"/>
      <c r="B945" s="50"/>
      <c r="C945" s="50"/>
      <c r="D945" s="50"/>
      <c r="E945" s="51"/>
      <c r="F945" s="50"/>
      <c r="G945" s="50"/>
      <c r="H945" s="50"/>
    </row>
    <row r="946" spans="1:8" ht="12.75">
      <c r="A946" s="50"/>
      <c r="B946" s="50"/>
      <c r="C946" s="50"/>
      <c r="D946" s="50"/>
      <c r="E946" s="51"/>
      <c r="F946" s="50"/>
      <c r="G946" s="50"/>
      <c r="H946" s="50"/>
    </row>
    <row r="947" spans="1:8" ht="12.75">
      <c r="A947" s="50"/>
      <c r="B947" s="50"/>
      <c r="C947" s="50"/>
      <c r="D947" s="50"/>
      <c r="E947" s="51"/>
      <c r="F947" s="50"/>
      <c r="G947" s="50"/>
      <c r="H947" s="50"/>
    </row>
    <row r="948" spans="1:8" ht="12.75">
      <c r="A948" s="50"/>
      <c r="B948" s="50"/>
      <c r="C948" s="50"/>
      <c r="D948" s="50"/>
      <c r="E948" s="51"/>
      <c r="F948" s="50"/>
      <c r="G948" s="50"/>
      <c r="H948" s="50"/>
    </row>
    <row r="949" spans="1:8" ht="12.75">
      <c r="A949" s="50"/>
      <c r="B949" s="50"/>
      <c r="C949" s="50"/>
      <c r="D949" s="50"/>
      <c r="E949" s="51"/>
      <c r="F949" s="50"/>
      <c r="G949" s="50"/>
      <c r="H949" s="50"/>
    </row>
    <row r="950" spans="1:8" ht="12.75">
      <c r="A950" s="50"/>
      <c r="B950" s="50"/>
      <c r="C950" s="50"/>
      <c r="D950" s="50"/>
      <c r="E950" s="51"/>
      <c r="F950" s="50"/>
      <c r="G950" s="50"/>
      <c r="H950" s="50"/>
    </row>
    <row r="951" spans="1:8" ht="12.75">
      <c r="A951" s="50"/>
      <c r="B951" s="50"/>
      <c r="C951" s="50"/>
      <c r="D951" s="50"/>
      <c r="E951" s="51"/>
      <c r="F951" s="50"/>
      <c r="G951" s="50"/>
      <c r="H951" s="50"/>
    </row>
    <row r="952" spans="1:8" ht="12.75">
      <c r="A952" s="50"/>
      <c r="B952" s="50"/>
      <c r="C952" s="50"/>
      <c r="D952" s="50"/>
      <c r="E952" s="51"/>
      <c r="F952" s="50"/>
      <c r="G952" s="50"/>
      <c r="H952" s="50"/>
    </row>
    <row r="953" spans="1:8" ht="12.75">
      <c r="A953" s="50"/>
      <c r="B953" s="50"/>
      <c r="C953" s="50"/>
      <c r="D953" s="50"/>
      <c r="E953" s="51"/>
      <c r="F953" s="50"/>
      <c r="G953" s="50"/>
      <c r="H953" s="50"/>
    </row>
    <row r="954" spans="1:8" ht="12.75">
      <c r="A954" s="50"/>
      <c r="B954" s="50"/>
      <c r="C954" s="50"/>
      <c r="D954" s="50"/>
      <c r="E954" s="51"/>
      <c r="F954" s="50"/>
      <c r="G954" s="50"/>
      <c r="H954" s="50"/>
    </row>
    <row r="955" spans="1:8" ht="12.75">
      <c r="A955" s="50"/>
      <c r="B955" s="50"/>
      <c r="C955" s="50"/>
      <c r="D955" s="50"/>
      <c r="E955" s="51"/>
      <c r="F955" s="50"/>
      <c r="G955" s="50"/>
      <c r="H955" s="50"/>
    </row>
    <row r="956" spans="1:8" ht="12.75">
      <c r="A956" s="50"/>
      <c r="B956" s="50"/>
      <c r="C956" s="50"/>
      <c r="D956" s="50"/>
      <c r="E956" s="51"/>
      <c r="F956" s="50"/>
      <c r="G956" s="50"/>
      <c r="H956" s="50"/>
    </row>
    <row r="957" spans="1:8" ht="12.75">
      <c r="A957" s="50"/>
      <c r="B957" s="50"/>
      <c r="C957" s="50"/>
      <c r="D957" s="50"/>
      <c r="E957" s="51"/>
      <c r="F957" s="50"/>
      <c r="G957" s="50"/>
      <c r="H957" s="50"/>
    </row>
    <row r="958" spans="1:8" ht="12.75">
      <c r="A958" s="50"/>
      <c r="B958" s="50"/>
      <c r="C958" s="50"/>
      <c r="D958" s="50"/>
      <c r="E958" s="51"/>
      <c r="F958" s="50"/>
      <c r="G958" s="50"/>
      <c r="H958" s="50"/>
    </row>
    <row r="959" spans="1:8" ht="12.75">
      <c r="A959" s="50"/>
      <c r="B959" s="50"/>
      <c r="C959" s="50"/>
      <c r="D959" s="50"/>
      <c r="E959" s="51"/>
      <c r="F959" s="50"/>
      <c r="G959" s="50"/>
      <c r="H959" s="50"/>
    </row>
    <row r="960" spans="1:8" ht="12.75">
      <c r="A960" s="50"/>
      <c r="B960" s="50"/>
      <c r="C960" s="50"/>
      <c r="D960" s="50"/>
      <c r="E960" s="51"/>
      <c r="F960" s="50"/>
      <c r="G960" s="50"/>
      <c r="H960" s="50"/>
    </row>
    <row r="961" spans="1:8" ht="12.75">
      <c r="A961" s="50"/>
      <c r="B961" s="50"/>
      <c r="C961" s="50"/>
      <c r="D961" s="50"/>
      <c r="E961" s="51"/>
      <c r="F961" s="50"/>
      <c r="G961" s="50"/>
      <c r="H961" s="50"/>
    </row>
    <row r="962" spans="1:8" ht="12.75">
      <c r="A962" s="50"/>
      <c r="B962" s="50"/>
      <c r="C962" s="50"/>
      <c r="D962" s="50"/>
      <c r="E962" s="51"/>
      <c r="F962" s="50"/>
      <c r="G962" s="50"/>
      <c r="H962" s="50"/>
    </row>
    <row r="963" spans="1:8" ht="12.75">
      <c r="A963" s="50"/>
      <c r="B963" s="50"/>
      <c r="C963" s="50"/>
      <c r="D963" s="50"/>
      <c r="E963" s="51"/>
      <c r="F963" s="50"/>
      <c r="G963" s="50"/>
      <c r="H963" s="50"/>
    </row>
    <row r="964" spans="1:8" ht="12.75">
      <c r="A964" s="50"/>
      <c r="B964" s="50"/>
      <c r="C964" s="50"/>
      <c r="D964" s="50"/>
      <c r="E964" s="51"/>
      <c r="F964" s="50"/>
      <c r="G964" s="50"/>
      <c r="H964" s="50"/>
    </row>
    <row r="965" spans="1:8" ht="12.75">
      <c r="A965" s="50"/>
      <c r="B965" s="50"/>
      <c r="C965" s="50"/>
      <c r="D965" s="50"/>
      <c r="E965" s="51"/>
      <c r="F965" s="50"/>
      <c r="G965" s="50"/>
      <c r="H965" s="50"/>
    </row>
    <row r="966" spans="1:8" ht="12.75">
      <c r="A966" s="50"/>
      <c r="B966" s="50"/>
      <c r="C966" s="50"/>
      <c r="D966" s="50"/>
      <c r="E966" s="51"/>
      <c r="F966" s="50"/>
      <c r="G966" s="50"/>
      <c r="H966" s="50"/>
    </row>
    <row r="967" spans="1:8" ht="12.75">
      <c r="A967" s="50"/>
      <c r="B967" s="50"/>
      <c r="C967" s="50"/>
      <c r="D967" s="50"/>
      <c r="E967" s="51"/>
      <c r="F967" s="50"/>
      <c r="G967" s="50"/>
      <c r="H967" s="50"/>
    </row>
    <row r="968" spans="1:8" ht="12.75">
      <c r="A968" s="50"/>
      <c r="B968" s="50"/>
      <c r="C968" s="50"/>
      <c r="D968" s="50"/>
      <c r="E968" s="51"/>
      <c r="F968" s="50"/>
      <c r="G968" s="50"/>
      <c r="H968" s="50"/>
    </row>
    <row r="969" spans="1:8" ht="12.75">
      <c r="A969" s="50"/>
      <c r="B969" s="50"/>
      <c r="C969" s="50"/>
      <c r="D969" s="50"/>
      <c r="E969" s="51"/>
      <c r="F969" s="50"/>
      <c r="G969" s="50"/>
      <c r="H969" s="50"/>
    </row>
    <row r="970" spans="1:8" ht="12.75">
      <c r="A970" s="50"/>
      <c r="B970" s="50"/>
      <c r="C970" s="50"/>
      <c r="D970" s="50"/>
      <c r="E970" s="51"/>
      <c r="F970" s="50"/>
      <c r="G970" s="50"/>
      <c r="H970" s="50"/>
    </row>
    <row r="971" spans="1:8" ht="12.75">
      <c r="A971" s="50"/>
      <c r="B971" s="50"/>
      <c r="C971" s="50"/>
      <c r="D971" s="50"/>
      <c r="E971" s="51"/>
      <c r="F971" s="50"/>
      <c r="G971" s="50"/>
      <c r="H971" s="50"/>
    </row>
    <row r="972" spans="1:8" ht="12.75">
      <c r="A972" s="50"/>
      <c r="B972" s="50"/>
      <c r="C972" s="50"/>
      <c r="D972" s="50"/>
      <c r="E972" s="51"/>
      <c r="F972" s="50"/>
      <c r="G972" s="50"/>
      <c r="H972" s="50"/>
    </row>
    <row r="973" spans="1:8" ht="12.75">
      <c r="A973" s="50"/>
      <c r="B973" s="50"/>
      <c r="C973" s="50"/>
      <c r="D973" s="50"/>
      <c r="E973" s="51"/>
      <c r="F973" s="50"/>
      <c r="G973" s="50"/>
      <c r="H973" s="50"/>
    </row>
    <row r="974" spans="1:8" ht="12.75">
      <c r="A974" s="50"/>
      <c r="B974" s="50"/>
      <c r="C974" s="50"/>
      <c r="D974" s="50"/>
      <c r="E974" s="51"/>
      <c r="F974" s="50"/>
      <c r="G974" s="50"/>
      <c r="H974" s="50"/>
    </row>
    <row r="975" spans="1:8" ht="12.75">
      <c r="A975" s="50"/>
      <c r="B975" s="50"/>
      <c r="C975" s="50"/>
      <c r="D975" s="50"/>
      <c r="E975" s="51"/>
      <c r="F975" s="50"/>
      <c r="G975" s="50"/>
      <c r="H975" s="50"/>
    </row>
    <row r="976" spans="1:8" ht="12.75">
      <c r="A976" s="50"/>
      <c r="B976" s="50"/>
      <c r="C976" s="50"/>
      <c r="D976" s="50"/>
      <c r="E976" s="51"/>
      <c r="F976" s="50"/>
      <c r="G976" s="50"/>
      <c r="H976" s="50"/>
    </row>
    <row r="977" spans="1:8" ht="12.75">
      <c r="A977" s="50"/>
      <c r="B977" s="50"/>
      <c r="C977" s="50"/>
      <c r="D977" s="50"/>
      <c r="E977" s="51"/>
      <c r="F977" s="50"/>
      <c r="G977" s="50"/>
      <c r="H977" s="50"/>
    </row>
    <row r="978" spans="1:8" ht="12.75">
      <c r="A978" s="50"/>
      <c r="B978" s="50"/>
      <c r="C978" s="50"/>
      <c r="D978" s="50"/>
      <c r="E978" s="51"/>
      <c r="F978" s="50"/>
      <c r="G978" s="50"/>
      <c r="H978" s="50"/>
    </row>
    <row r="979" spans="1:8" ht="12.75">
      <c r="A979" s="50"/>
      <c r="B979" s="50"/>
      <c r="C979" s="50"/>
      <c r="D979" s="50"/>
      <c r="E979" s="51"/>
      <c r="F979" s="50"/>
      <c r="G979" s="50"/>
      <c r="H979" s="50"/>
    </row>
    <row r="980" spans="1:8" ht="12.75">
      <c r="A980" s="50"/>
      <c r="B980" s="50"/>
      <c r="C980" s="50"/>
      <c r="D980" s="50"/>
      <c r="E980" s="51"/>
      <c r="F980" s="50"/>
      <c r="G980" s="50"/>
      <c r="H980" s="50"/>
    </row>
    <row r="981" spans="1:8" ht="12.75">
      <c r="A981" s="50"/>
      <c r="B981" s="50"/>
      <c r="C981" s="50"/>
      <c r="D981" s="50"/>
      <c r="E981" s="51"/>
      <c r="F981" s="50"/>
      <c r="G981" s="50"/>
      <c r="H981" s="50"/>
    </row>
    <row r="982" spans="1:8" ht="12.75">
      <c r="A982" s="50"/>
      <c r="B982" s="50"/>
      <c r="C982" s="50"/>
      <c r="D982" s="50"/>
      <c r="E982" s="51"/>
      <c r="F982" s="50"/>
      <c r="G982" s="50"/>
      <c r="H982" s="50"/>
    </row>
    <row r="983" spans="1:8" ht="12.75">
      <c r="A983" s="50"/>
      <c r="B983" s="50"/>
      <c r="C983" s="50"/>
      <c r="D983" s="50"/>
      <c r="E983" s="51"/>
      <c r="F983" s="50"/>
      <c r="G983" s="50"/>
      <c r="H983" s="50"/>
    </row>
    <row r="984" spans="1:8" ht="12.75">
      <c r="A984" s="50"/>
      <c r="B984" s="50"/>
      <c r="C984" s="50"/>
      <c r="D984" s="50"/>
      <c r="E984" s="51"/>
      <c r="F984" s="50"/>
      <c r="G984" s="50"/>
      <c r="H984" s="50"/>
    </row>
    <row r="985" spans="1:8" ht="12.75">
      <c r="A985" s="50"/>
      <c r="B985" s="50"/>
      <c r="C985" s="50"/>
      <c r="D985" s="50"/>
      <c r="E985" s="51"/>
      <c r="F985" s="50"/>
      <c r="G985" s="50"/>
      <c r="H985" s="50"/>
    </row>
    <row r="986" spans="1:8" ht="12.75">
      <c r="A986" s="50"/>
      <c r="B986" s="50"/>
      <c r="C986" s="50"/>
      <c r="D986" s="50"/>
      <c r="E986" s="51"/>
      <c r="F986" s="50"/>
      <c r="G986" s="50"/>
      <c r="H986" s="50"/>
    </row>
    <row r="987" spans="1:8" ht="12.75">
      <c r="A987" s="50"/>
      <c r="B987" s="50"/>
      <c r="C987" s="50"/>
      <c r="D987" s="50"/>
      <c r="E987" s="51"/>
      <c r="F987" s="50"/>
      <c r="G987" s="50"/>
      <c r="H987" s="50"/>
    </row>
    <row r="988" spans="1:8" ht="12.75">
      <c r="A988" s="50"/>
      <c r="B988" s="50"/>
      <c r="C988" s="50"/>
      <c r="D988" s="50"/>
      <c r="E988" s="51"/>
      <c r="F988" s="50"/>
      <c r="G988" s="50"/>
      <c r="H988" s="50"/>
    </row>
    <row r="989" spans="1:8" ht="12.75">
      <c r="A989" s="50"/>
      <c r="B989" s="50"/>
      <c r="C989" s="50"/>
      <c r="D989" s="50"/>
      <c r="E989" s="51"/>
      <c r="F989" s="50"/>
      <c r="G989" s="50"/>
      <c r="H989" s="50"/>
    </row>
    <row r="990" spans="1:8" ht="12.75">
      <c r="A990" s="50"/>
      <c r="B990" s="50"/>
      <c r="C990" s="50"/>
      <c r="D990" s="50"/>
      <c r="E990" s="51"/>
      <c r="F990" s="50"/>
      <c r="G990" s="50"/>
      <c r="H990" s="50"/>
    </row>
    <row r="991" spans="1:8" ht="12.75">
      <c r="A991" s="50"/>
      <c r="B991" s="50"/>
      <c r="C991" s="50"/>
      <c r="D991" s="50"/>
      <c r="E991" s="51"/>
      <c r="F991" s="50"/>
      <c r="G991" s="50"/>
      <c r="H991" s="50"/>
    </row>
    <row r="992" spans="1:8" ht="12.75">
      <c r="A992" s="50"/>
      <c r="B992" s="50"/>
      <c r="C992" s="50"/>
      <c r="D992" s="50"/>
      <c r="E992" s="51"/>
      <c r="F992" s="50"/>
      <c r="G992" s="50"/>
      <c r="H992" s="50"/>
    </row>
    <row r="993" spans="1:8" ht="12.75">
      <c r="A993" s="50"/>
      <c r="B993" s="50"/>
      <c r="C993" s="50"/>
      <c r="D993" s="50"/>
      <c r="E993" s="51"/>
      <c r="F993" s="50"/>
      <c r="G993" s="50"/>
      <c r="H993" s="50"/>
    </row>
    <row r="994" spans="1:8" ht="12.75">
      <c r="A994" s="50"/>
      <c r="B994" s="50"/>
      <c r="C994" s="50"/>
      <c r="D994" s="50"/>
      <c r="E994" s="51"/>
      <c r="F994" s="50"/>
      <c r="G994" s="50"/>
      <c r="H994" s="50"/>
    </row>
    <row r="995" spans="1:8" ht="12.75">
      <c r="A995" s="50"/>
      <c r="B995" s="50"/>
      <c r="C995" s="50"/>
      <c r="D995" s="50"/>
      <c r="E995" s="51"/>
      <c r="F995" s="50"/>
      <c r="G995" s="50"/>
      <c r="H995" s="50"/>
    </row>
    <row r="996" spans="1:8" ht="12.75">
      <c r="A996" s="50"/>
      <c r="B996" s="50"/>
      <c r="C996" s="50"/>
      <c r="D996" s="50"/>
      <c r="E996" s="51"/>
      <c r="F996" s="50"/>
      <c r="G996" s="50"/>
      <c r="H996" s="50"/>
    </row>
    <row r="997" spans="1:8" ht="12.75">
      <c r="A997" s="50"/>
      <c r="B997" s="50"/>
      <c r="C997" s="50"/>
      <c r="D997" s="50"/>
      <c r="E997" s="51"/>
      <c r="F997" s="50"/>
      <c r="G997" s="50"/>
      <c r="H997" s="50"/>
    </row>
    <row r="998" spans="1:8" ht="12.75">
      <c r="A998" s="50"/>
      <c r="B998" s="50"/>
      <c r="C998" s="50"/>
      <c r="D998" s="50"/>
      <c r="E998" s="51"/>
      <c r="F998" s="50"/>
      <c r="G998" s="50"/>
      <c r="H998" s="50"/>
    </row>
    <row r="999" spans="1:8" ht="12.75">
      <c r="A999" s="50"/>
      <c r="B999" s="50"/>
      <c r="C999" s="50"/>
      <c r="D999" s="50"/>
      <c r="E999" s="51"/>
      <c r="F999" s="50"/>
      <c r="G999" s="50"/>
      <c r="H999" s="50"/>
    </row>
    <row r="1000" spans="1:8" ht="12.75">
      <c r="A1000" s="50"/>
      <c r="B1000" s="50"/>
      <c r="C1000" s="50"/>
      <c r="D1000" s="50"/>
      <c r="E1000" s="51"/>
      <c r="F1000" s="50"/>
      <c r="G1000" s="50"/>
      <c r="H1000" s="50"/>
    </row>
    <row r="1001" spans="1:8" ht="12.75">
      <c r="A1001" s="50"/>
      <c r="B1001" s="50"/>
      <c r="C1001" s="50"/>
      <c r="D1001" s="50"/>
      <c r="E1001" s="51"/>
      <c r="F1001" s="50"/>
      <c r="G1001" s="50"/>
      <c r="H1001" s="50"/>
    </row>
    <row r="1002" spans="1:8" ht="12.75">
      <c r="A1002" s="50"/>
      <c r="B1002" s="50"/>
      <c r="C1002" s="50"/>
      <c r="D1002" s="50"/>
      <c r="E1002" s="51"/>
      <c r="F1002" s="50"/>
      <c r="G1002" s="50"/>
      <c r="H1002" s="50"/>
    </row>
    <row r="1003" spans="1:8" ht="12.75">
      <c r="A1003" s="50"/>
      <c r="B1003" s="50"/>
      <c r="C1003" s="50"/>
      <c r="D1003" s="50"/>
      <c r="E1003" s="51"/>
      <c r="F1003" s="50"/>
      <c r="G1003" s="50"/>
      <c r="H1003" s="50"/>
    </row>
    <row r="1004" spans="1:8" ht="12.75">
      <c r="A1004" s="50"/>
      <c r="B1004" s="50"/>
      <c r="C1004" s="50"/>
      <c r="D1004" s="50"/>
      <c r="E1004" s="51"/>
      <c r="F1004" s="50"/>
      <c r="G1004" s="50"/>
      <c r="H1004" s="50"/>
    </row>
    <row r="1005" spans="1:8" ht="12.75">
      <c r="A1005" s="50"/>
      <c r="B1005" s="50"/>
      <c r="C1005" s="50"/>
      <c r="D1005" s="50"/>
      <c r="E1005" s="51"/>
      <c r="F1005" s="50"/>
      <c r="G1005" s="50"/>
      <c r="H1005" s="50"/>
    </row>
    <row r="1006" spans="1:8" ht="12.75">
      <c r="A1006" s="50"/>
      <c r="B1006" s="50"/>
      <c r="C1006" s="50"/>
      <c r="D1006" s="50"/>
      <c r="E1006" s="51"/>
      <c r="F1006" s="50"/>
      <c r="G1006" s="50"/>
      <c r="H1006" s="50"/>
    </row>
    <row r="1007" spans="1:8" ht="12.75">
      <c r="A1007" s="50"/>
      <c r="B1007" s="50"/>
      <c r="C1007" s="50"/>
      <c r="D1007" s="50"/>
      <c r="E1007" s="51"/>
      <c r="F1007" s="50"/>
      <c r="G1007" s="50"/>
      <c r="H1007" s="50"/>
    </row>
    <row r="1008" spans="1:8" ht="12.75">
      <c r="A1008" s="50"/>
      <c r="B1008" s="50"/>
      <c r="C1008" s="50"/>
      <c r="D1008" s="50"/>
      <c r="E1008" s="51"/>
      <c r="F1008" s="50"/>
      <c r="G1008" s="50"/>
      <c r="H1008" s="50"/>
    </row>
    <row r="1009" spans="1:8" ht="12.75">
      <c r="A1009" s="50"/>
      <c r="B1009" s="50"/>
      <c r="C1009" s="50"/>
      <c r="D1009" s="50"/>
      <c r="E1009" s="51"/>
      <c r="F1009" s="50"/>
      <c r="G1009" s="50"/>
      <c r="H1009" s="50"/>
    </row>
    <row r="1010" spans="1:8" ht="12.75">
      <c r="A1010" s="50"/>
      <c r="B1010" s="50"/>
      <c r="C1010" s="50"/>
      <c r="D1010" s="50"/>
      <c r="E1010" s="51"/>
      <c r="F1010" s="50"/>
      <c r="G1010" s="50"/>
      <c r="H1010" s="50"/>
    </row>
    <row r="1011" spans="1:8" ht="12.75">
      <c r="A1011" s="50"/>
      <c r="B1011" s="50"/>
      <c r="C1011" s="50"/>
      <c r="D1011" s="50"/>
      <c r="E1011" s="51"/>
      <c r="F1011" s="50"/>
      <c r="G1011" s="50"/>
      <c r="H1011" s="50"/>
    </row>
    <row r="1012" spans="1:8" ht="12.75">
      <c r="A1012" s="50"/>
      <c r="B1012" s="50"/>
      <c r="C1012" s="50"/>
      <c r="D1012" s="50"/>
      <c r="E1012" s="51"/>
      <c r="F1012" s="50"/>
      <c r="G1012" s="50"/>
      <c r="H1012" s="50"/>
    </row>
    <row r="1013" spans="1:8" ht="12.75">
      <c r="A1013" s="50"/>
      <c r="B1013" s="50"/>
      <c r="C1013" s="50"/>
      <c r="D1013" s="50"/>
      <c r="E1013" s="51"/>
      <c r="F1013" s="50"/>
      <c r="G1013" s="50"/>
      <c r="H1013" s="50"/>
    </row>
    <row r="1014" spans="1:8" ht="12.75">
      <c r="A1014" s="50"/>
      <c r="B1014" s="50"/>
      <c r="C1014" s="50"/>
      <c r="D1014" s="50"/>
      <c r="E1014" s="51"/>
      <c r="F1014" s="50"/>
      <c r="G1014" s="50"/>
      <c r="H1014" s="50"/>
    </row>
    <row r="1015" spans="1:8" ht="12.75">
      <c r="A1015" s="50"/>
      <c r="B1015" s="50"/>
      <c r="C1015" s="50"/>
      <c r="D1015" s="50"/>
      <c r="E1015" s="51"/>
      <c r="F1015" s="50"/>
      <c r="G1015" s="50"/>
      <c r="H1015" s="50"/>
    </row>
    <row r="1016" spans="1:8" ht="12.75">
      <c r="A1016" s="50"/>
      <c r="B1016" s="50"/>
      <c r="C1016" s="50"/>
      <c r="D1016" s="50"/>
      <c r="E1016" s="51"/>
      <c r="F1016" s="50"/>
      <c r="G1016" s="50"/>
      <c r="H1016" s="50"/>
    </row>
    <row r="1017" spans="1:8" ht="12.75">
      <c r="A1017" s="50"/>
      <c r="B1017" s="50"/>
      <c r="C1017" s="50"/>
      <c r="D1017" s="50"/>
      <c r="E1017" s="51"/>
      <c r="F1017" s="50"/>
      <c r="G1017" s="50"/>
      <c r="H1017" s="50"/>
    </row>
    <row r="1018" spans="1:8" ht="12.75">
      <c r="A1018" s="50"/>
      <c r="B1018" s="50"/>
      <c r="C1018" s="50"/>
      <c r="D1018" s="50"/>
      <c r="E1018" s="51"/>
      <c r="F1018" s="50"/>
      <c r="G1018" s="50"/>
      <c r="H1018" s="50"/>
    </row>
    <row r="1019" spans="1:8" ht="12.75">
      <c r="A1019" s="50"/>
      <c r="B1019" s="50"/>
      <c r="C1019" s="50"/>
      <c r="D1019" s="50"/>
      <c r="E1019" s="51"/>
      <c r="F1019" s="50"/>
      <c r="G1019" s="50"/>
      <c r="H1019" s="50"/>
    </row>
    <row r="1020" spans="1:8" ht="12.75">
      <c r="A1020" s="50"/>
      <c r="B1020" s="50"/>
      <c r="C1020" s="50"/>
      <c r="D1020" s="50"/>
      <c r="E1020" s="51"/>
      <c r="F1020" s="50"/>
      <c r="G1020" s="50"/>
      <c r="H1020" s="50"/>
    </row>
    <row r="1021" spans="1:8" ht="12.75">
      <c r="A1021" s="50"/>
      <c r="B1021" s="50"/>
      <c r="C1021" s="50"/>
      <c r="D1021" s="50"/>
      <c r="E1021" s="51"/>
      <c r="F1021" s="50"/>
      <c r="G1021" s="50"/>
      <c r="H1021" s="50"/>
    </row>
    <row r="1022" spans="1:8" ht="12.75">
      <c r="A1022" s="50"/>
      <c r="B1022" s="50"/>
      <c r="C1022" s="50"/>
      <c r="D1022" s="50"/>
      <c r="E1022" s="51"/>
      <c r="F1022" s="50"/>
      <c r="G1022" s="50"/>
      <c r="H1022" s="50"/>
    </row>
    <row r="1023" spans="1:8" ht="12.75">
      <c r="A1023" s="50"/>
      <c r="B1023" s="50"/>
      <c r="C1023" s="50"/>
      <c r="D1023" s="50"/>
      <c r="E1023" s="51"/>
      <c r="F1023" s="50"/>
      <c r="G1023" s="50"/>
      <c r="H1023" s="50"/>
    </row>
    <row r="1024" spans="1:8" ht="12.75">
      <c r="A1024" s="50"/>
      <c r="B1024" s="50"/>
      <c r="C1024" s="50"/>
      <c r="D1024" s="50"/>
      <c r="E1024" s="51"/>
      <c r="F1024" s="50"/>
      <c r="G1024" s="50"/>
      <c r="H1024" s="50"/>
    </row>
    <row r="1025" spans="1:8" ht="12.75">
      <c r="A1025" s="50"/>
      <c r="B1025" s="50"/>
      <c r="C1025" s="50"/>
      <c r="D1025" s="50"/>
      <c r="E1025" s="51"/>
      <c r="F1025" s="50"/>
      <c r="G1025" s="50"/>
      <c r="H1025" s="50"/>
    </row>
    <row r="1026" spans="1:8" ht="12.75">
      <c r="A1026" s="50"/>
      <c r="B1026" s="50"/>
      <c r="C1026" s="50"/>
      <c r="D1026" s="50"/>
      <c r="E1026" s="51"/>
      <c r="F1026" s="50"/>
      <c r="G1026" s="50"/>
      <c r="H1026" s="50"/>
    </row>
    <row r="1027" spans="1:8" ht="12.75">
      <c r="A1027" s="50"/>
      <c r="B1027" s="50"/>
      <c r="C1027" s="50"/>
      <c r="D1027" s="50"/>
      <c r="E1027" s="51"/>
      <c r="F1027" s="50"/>
      <c r="G1027" s="50"/>
      <c r="H1027" s="50"/>
    </row>
    <row r="1028" spans="1:8" ht="12.75">
      <c r="A1028" s="50"/>
      <c r="B1028" s="50"/>
      <c r="C1028" s="50"/>
      <c r="D1028" s="50"/>
      <c r="E1028" s="51"/>
      <c r="F1028" s="50"/>
      <c r="G1028" s="50"/>
      <c r="H1028" s="50"/>
    </row>
    <row r="1029" spans="1:8" ht="12.75">
      <c r="A1029" s="50"/>
      <c r="B1029" s="50"/>
      <c r="C1029" s="50"/>
      <c r="D1029" s="50"/>
      <c r="E1029" s="51"/>
      <c r="F1029" s="50"/>
      <c r="G1029" s="50"/>
      <c r="H1029" s="50"/>
    </row>
    <row r="1030" spans="1:8" ht="12.75">
      <c r="A1030" s="50"/>
      <c r="B1030" s="50"/>
      <c r="C1030" s="50"/>
      <c r="D1030" s="50"/>
      <c r="E1030" s="51"/>
      <c r="F1030" s="50"/>
      <c r="G1030" s="50"/>
      <c r="H1030" s="50"/>
    </row>
    <row r="1031" spans="1:8" ht="12.75">
      <c r="A1031" s="50"/>
      <c r="B1031" s="50"/>
      <c r="C1031" s="50"/>
      <c r="D1031" s="50"/>
      <c r="E1031" s="51"/>
      <c r="F1031" s="50"/>
      <c r="G1031" s="50"/>
      <c r="H1031" s="50"/>
    </row>
    <row r="1032" spans="1:8" ht="12.75">
      <c r="A1032" s="50"/>
      <c r="B1032" s="50"/>
      <c r="C1032" s="50"/>
      <c r="D1032" s="50"/>
      <c r="E1032" s="51"/>
      <c r="F1032" s="50"/>
      <c r="G1032" s="50"/>
      <c r="H1032" s="50"/>
    </row>
    <row r="1033" spans="1:8" ht="12.75">
      <c r="A1033" s="50"/>
      <c r="B1033" s="50"/>
      <c r="C1033" s="50"/>
      <c r="D1033" s="50"/>
      <c r="E1033" s="51"/>
      <c r="F1033" s="50"/>
      <c r="G1033" s="50"/>
      <c r="H1033" s="50"/>
    </row>
    <row r="1034" spans="1:8" ht="12.75">
      <c r="A1034" s="50"/>
      <c r="B1034" s="50"/>
      <c r="C1034" s="50"/>
      <c r="D1034" s="50"/>
      <c r="E1034" s="51"/>
      <c r="F1034" s="50"/>
      <c r="G1034" s="50"/>
      <c r="H1034" s="50"/>
    </row>
    <row r="1035" spans="1:8" ht="12.75">
      <c r="A1035" s="50"/>
      <c r="B1035" s="50"/>
      <c r="C1035" s="50"/>
      <c r="D1035" s="50"/>
      <c r="E1035" s="51"/>
      <c r="F1035" s="50"/>
      <c r="G1035" s="50"/>
      <c r="H1035" s="50"/>
    </row>
    <row r="1036" spans="1:8" ht="12.75">
      <c r="A1036" s="50"/>
      <c r="B1036" s="50"/>
      <c r="C1036" s="50"/>
      <c r="D1036" s="50"/>
      <c r="E1036" s="51"/>
      <c r="F1036" s="50"/>
      <c r="G1036" s="50"/>
      <c r="H1036" s="50"/>
    </row>
    <row r="1037" spans="1:8" ht="12.75">
      <c r="A1037" s="50"/>
      <c r="B1037" s="50"/>
      <c r="C1037" s="50"/>
      <c r="D1037" s="50"/>
      <c r="E1037" s="51"/>
      <c r="F1037" s="50"/>
      <c r="G1037" s="50"/>
      <c r="H1037" s="50"/>
    </row>
    <row r="1038" spans="1:8" ht="12.75">
      <c r="A1038" s="50"/>
      <c r="B1038" s="50"/>
      <c r="C1038" s="50"/>
      <c r="D1038" s="50"/>
      <c r="E1038" s="51"/>
      <c r="F1038" s="50"/>
      <c r="G1038" s="50"/>
      <c r="H1038" s="50"/>
    </row>
    <row r="1039" spans="1:8" ht="12.75">
      <c r="A1039" s="50"/>
      <c r="B1039" s="50"/>
      <c r="C1039" s="50"/>
      <c r="D1039" s="50"/>
      <c r="E1039" s="51"/>
      <c r="F1039" s="50"/>
      <c r="G1039" s="50"/>
      <c r="H1039" s="50"/>
    </row>
    <row r="1040" spans="1:8" ht="12.75">
      <c r="A1040" s="50"/>
      <c r="B1040" s="50"/>
      <c r="C1040" s="50"/>
      <c r="D1040" s="50"/>
      <c r="E1040" s="51"/>
      <c r="F1040" s="50"/>
      <c r="G1040" s="50"/>
      <c r="H1040" s="50"/>
    </row>
    <row r="1041" spans="1:8" ht="12.75">
      <c r="A1041" s="50"/>
      <c r="B1041" s="50"/>
      <c r="C1041" s="50"/>
      <c r="D1041" s="50"/>
      <c r="E1041" s="51"/>
      <c r="F1041" s="50"/>
      <c r="G1041" s="50"/>
      <c r="H1041" s="50"/>
    </row>
    <row r="1042" spans="1:8" ht="12.75">
      <c r="A1042" s="50"/>
      <c r="B1042" s="50"/>
      <c r="C1042" s="50"/>
      <c r="D1042" s="50"/>
      <c r="E1042" s="51"/>
      <c r="F1042" s="50"/>
      <c r="G1042" s="50"/>
      <c r="H1042" s="50"/>
    </row>
    <row r="1043" spans="1:8" ht="12.75">
      <c r="A1043" s="50"/>
      <c r="B1043" s="50"/>
      <c r="C1043" s="50"/>
      <c r="D1043" s="50"/>
      <c r="E1043" s="51"/>
      <c r="F1043" s="50"/>
      <c r="G1043" s="50"/>
      <c r="H1043" s="50"/>
    </row>
    <row r="1044" spans="1:8" ht="12.75">
      <c r="A1044" s="50"/>
      <c r="B1044" s="50"/>
      <c r="C1044" s="50"/>
      <c r="D1044" s="50"/>
      <c r="E1044" s="51"/>
      <c r="F1044" s="50"/>
      <c r="G1044" s="50"/>
      <c r="H1044" s="50"/>
    </row>
    <row r="1045" spans="1:8" ht="12.75">
      <c r="A1045" s="50"/>
      <c r="B1045" s="50"/>
      <c r="C1045" s="50"/>
      <c r="D1045" s="50"/>
      <c r="E1045" s="51"/>
      <c r="F1045" s="50"/>
      <c r="G1045" s="50"/>
      <c r="H1045" s="50"/>
    </row>
    <row r="1046" spans="1:8" ht="12.75">
      <c r="A1046" s="50"/>
      <c r="B1046" s="50"/>
      <c r="C1046" s="50"/>
      <c r="D1046" s="50"/>
      <c r="E1046" s="51"/>
      <c r="F1046" s="50"/>
      <c r="G1046" s="50"/>
      <c r="H1046" s="50"/>
    </row>
    <row r="1047" spans="1:8" ht="12.75">
      <c r="A1047" s="50"/>
      <c r="B1047" s="50"/>
      <c r="C1047" s="50"/>
      <c r="D1047" s="50"/>
      <c r="E1047" s="51"/>
      <c r="F1047" s="50"/>
      <c r="G1047" s="50"/>
      <c r="H1047" s="50"/>
    </row>
    <row r="1048" spans="1:8" ht="12.75">
      <c r="A1048" s="50"/>
      <c r="B1048" s="50"/>
      <c r="C1048" s="50"/>
      <c r="D1048" s="50"/>
      <c r="E1048" s="51"/>
      <c r="F1048" s="50"/>
      <c r="G1048" s="50"/>
      <c r="H1048" s="50"/>
    </row>
    <row r="1049" spans="1:8" ht="12.75">
      <c r="A1049" s="50"/>
      <c r="B1049" s="50"/>
      <c r="C1049" s="50"/>
      <c r="D1049" s="50"/>
      <c r="E1049" s="51"/>
      <c r="F1049" s="50"/>
      <c r="G1049" s="50"/>
      <c r="H1049" s="50"/>
    </row>
    <row r="1050" spans="1:8" ht="12.75">
      <c r="A1050" s="50"/>
      <c r="B1050" s="50"/>
      <c r="C1050" s="50"/>
      <c r="D1050" s="50"/>
      <c r="E1050" s="51"/>
      <c r="F1050" s="50"/>
      <c r="G1050" s="50"/>
      <c r="H1050" s="50"/>
    </row>
    <row r="1051" spans="1:8" ht="12.75">
      <c r="A1051" s="50"/>
      <c r="B1051" s="50"/>
      <c r="C1051" s="50"/>
      <c r="D1051" s="50"/>
      <c r="E1051" s="51"/>
      <c r="F1051" s="50"/>
      <c r="G1051" s="50"/>
      <c r="H1051" s="50"/>
    </row>
    <row r="1052" spans="1:8" ht="12.75">
      <c r="A1052" s="50"/>
      <c r="B1052" s="50"/>
      <c r="C1052" s="50"/>
      <c r="D1052" s="50"/>
      <c r="E1052" s="51"/>
      <c r="F1052" s="50"/>
      <c r="G1052" s="50"/>
      <c r="H1052" s="50"/>
    </row>
    <row r="1053" spans="1:8" ht="12.75">
      <c r="A1053" s="50"/>
      <c r="B1053" s="50"/>
      <c r="C1053" s="50"/>
      <c r="D1053" s="50"/>
      <c r="E1053" s="51"/>
      <c r="F1053" s="50"/>
      <c r="G1053" s="50"/>
      <c r="H1053" s="50"/>
    </row>
    <row r="1054" spans="1:8" ht="12.75">
      <c r="A1054" s="50"/>
      <c r="B1054" s="50"/>
      <c r="C1054" s="50"/>
      <c r="D1054" s="50"/>
      <c r="E1054" s="51"/>
      <c r="F1054" s="50"/>
      <c r="G1054" s="50"/>
      <c r="H1054" s="50"/>
    </row>
    <row r="1055" spans="1:8" ht="12.75">
      <c r="A1055" s="50"/>
      <c r="B1055" s="50"/>
      <c r="C1055" s="50"/>
      <c r="D1055" s="50"/>
      <c r="E1055" s="51"/>
      <c r="F1055" s="50"/>
      <c r="G1055" s="50"/>
      <c r="H1055" s="50"/>
    </row>
    <row r="1056" spans="1:8" ht="12.75">
      <c r="A1056" s="50"/>
      <c r="B1056" s="50"/>
      <c r="C1056" s="50"/>
      <c r="D1056" s="50"/>
      <c r="E1056" s="51"/>
      <c r="F1056" s="50"/>
      <c r="G1056" s="50"/>
      <c r="H1056" s="50"/>
    </row>
    <row r="1057" spans="1:8" ht="12.75">
      <c r="A1057" s="50"/>
      <c r="B1057" s="50"/>
      <c r="C1057" s="50"/>
      <c r="D1057" s="50"/>
      <c r="E1057" s="51"/>
      <c r="F1057" s="50"/>
      <c r="G1057" s="50"/>
      <c r="H1057" s="50"/>
    </row>
    <row r="1058" spans="1:8" ht="12.75">
      <c r="A1058" s="50"/>
      <c r="B1058" s="50"/>
      <c r="C1058" s="50"/>
      <c r="D1058" s="50"/>
      <c r="E1058" s="51"/>
      <c r="F1058" s="50"/>
      <c r="G1058" s="50"/>
      <c r="H1058" s="50"/>
    </row>
    <row r="1059" spans="1:8" ht="12.75">
      <c r="A1059" s="50"/>
      <c r="B1059" s="50"/>
      <c r="C1059" s="50"/>
      <c r="D1059" s="50"/>
      <c r="E1059" s="51"/>
      <c r="F1059" s="50"/>
      <c r="G1059" s="50"/>
      <c r="H1059" s="50"/>
    </row>
    <row r="1060" spans="1:8" ht="12.75">
      <c r="A1060" s="50"/>
      <c r="B1060" s="50"/>
      <c r="C1060" s="50"/>
      <c r="D1060" s="50"/>
      <c r="E1060" s="51"/>
      <c r="F1060" s="50"/>
      <c r="G1060" s="50"/>
      <c r="H1060" s="50"/>
    </row>
    <row r="1061" spans="1:8" ht="12.75">
      <c r="A1061" s="50"/>
      <c r="B1061" s="50"/>
      <c r="C1061" s="50"/>
      <c r="D1061" s="50"/>
      <c r="E1061" s="51"/>
      <c r="F1061" s="50"/>
      <c r="G1061" s="50"/>
      <c r="H1061" s="50"/>
    </row>
    <row r="1062" spans="1:8" ht="12.75">
      <c r="A1062" s="50"/>
      <c r="B1062" s="50"/>
      <c r="C1062" s="50"/>
      <c r="D1062" s="50"/>
      <c r="E1062" s="51"/>
      <c r="F1062" s="50"/>
      <c r="G1062" s="50"/>
      <c r="H1062" s="50"/>
    </row>
    <row r="1063" spans="1:8" ht="12.75">
      <c r="A1063" s="50"/>
      <c r="B1063" s="50"/>
      <c r="C1063" s="50"/>
      <c r="D1063" s="50"/>
      <c r="E1063" s="51"/>
      <c r="F1063" s="50"/>
      <c r="G1063" s="50"/>
      <c r="H1063" s="50"/>
    </row>
    <row r="1064" spans="1:8" ht="12.75">
      <c r="A1064" s="50"/>
      <c r="B1064" s="50"/>
      <c r="C1064" s="50"/>
      <c r="D1064" s="50"/>
      <c r="E1064" s="51"/>
      <c r="F1064" s="50"/>
      <c r="G1064" s="50"/>
      <c r="H1064" s="50"/>
    </row>
    <row r="1065" spans="1:8" ht="12.75">
      <c r="A1065" s="50"/>
      <c r="B1065" s="50"/>
      <c r="C1065" s="50"/>
      <c r="D1065" s="50"/>
      <c r="E1065" s="51"/>
      <c r="F1065" s="50"/>
      <c r="G1065" s="50"/>
      <c r="H1065" s="50"/>
    </row>
    <row r="1066" spans="1:8" ht="12.75">
      <c r="A1066" s="50"/>
      <c r="B1066" s="50"/>
      <c r="C1066" s="50"/>
      <c r="D1066" s="50"/>
      <c r="E1066" s="51"/>
      <c r="F1066" s="50"/>
      <c r="G1066" s="50"/>
      <c r="H1066" s="50"/>
    </row>
    <row r="1067" spans="1:8" ht="12.75">
      <c r="A1067" s="50"/>
      <c r="B1067" s="50"/>
      <c r="C1067" s="50"/>
      <c r="D1067" s="50"/>
      <c r="E1067" s="51"/>
      <c r="F1067" s="50"/>
      <c r="G1067" s="50"/>
      <c r="H1067" s="50"/>
    </row>
    <row r="1068" spans="1:8" ht="12.75">
      <c r="A1068" s="50"/>
      <c r="B1068" s="50"/>
      <c r="C1068" s="50"/>
      <c r="D1068" s="50"/>
      <c r="E1068" s="51"/>
      <c r="F1068" s="50"/>
      <c r="G1068" s="50"/>
      <c r="H1068" s="50"/>
    </row>
    <row r="1069" spans="1:8" ht="12.75">
      <c r="A1069" s="50"/>
      <c r="B1069" s="50"/>
      <c r="C1069" s="50"/>
      <c r="D1069" s="50"/>
      <c r="E1069" s="51"/>
      <c r="F1069" s="50"/>
      <c r="G1069" s="50"/>
      <c r="H1069" s="50"/>
    </row>
    <row r="1070" spans="1:8" ht="12.75">
      <c r="A1070" s="50"/>
      <c r="B1070" s="50"/>
      <c r="C1070" s="50"/>
      <c r="D1070" s="50"/>
      <c r="E1070" s="51"/>
      <c r="F1070" s="50"/>
      <c r="G1070" s="50"/>
      <c r="H1070" s="50"/>
    </row>
    <row r="1071" spans="1:8" ht="12.75">
      <c r="A1071" s="50"/>
      <c r="B1071" s="50"/>
      <c r="C1071" s="50"/>
      <c r="D1071" s="50"/>
      <c r="E1071" s="51"/>
      <c r="F1071" s="50"/>
      <c r="G1071" s="50"/>
      <c r="H1071" s="50"/>
    </row>
    <row r="1072" spans="1:8" ht="12.75">
      <c r="A1072" s="50"/>
      <c r="B1072" s="50"/>
      <c r="C1072" s="50"/>
      <c r="D1072" s="50"/>
      <c r="E1072" s="51"/>
      <c r="F1072" s="50"/>
      <c r="G1072" s="50"/>
      <c r="H1072" s="50"/>
    </row>
    <row r="1073" spans="1:8" ht="12.75">
      <c r="A1073" s="50"/>
      <c r="B1073" s="50"/>
      <c r="C1073" s="50"/>
      <c r="D1073" s="50"/>
      <c r="E1073" s="51"/>
      <c r="F1073" s="50"/>
      <c r="G1073" s="50"/>
      <c r="H1073" s="50"/>
    </row>
    <row r="1074" spans="1:8" ht="12.75">
      <c r="A1074" s="50"/>
      <c r="B1074" s="50"/>
      <c r="C1074" s="50"/>
      <c r="D1074" s="50"/>
      <c r="E1074" s="51"/>
      <c r="F1074" s="50"/>
      <c r="G1074" s="50"/>
      <c r="H1074" s="50"/>
    </row>
    <row r="1075" spans="1:8" ht="12.75">
      <c r="A1075" s="50"/>
      <c r="B1075" s="50"/>
      <c r="C1075" s="50"/>
      <c r="D1075" s="50"/>
      <c r="E1075" s="51"/>
      <c r="F1075" s="50"/>
      <c r="G1075" s="50"/>
      <c r="H1075" s="50"/>
    </row>
    <row r="1076" spans="1:8" ht="12.75">
      <c r="A1076" s="50"/>
      <c r="B1076" s="50"/>
      <c r="C1076" s="50"/>
      <c r="D1076" s="50"/>
      <c r="E1076" s="51"/>
      <c r="F1076" s="50"/>
      <c r="G1076" s="50"/>
      <c r="H1076" s="50"/>
    </row>
    <row r="1077" spans="1:8" ht="12.75">
      <c r="A1077" s="50"/>
      <c r="B1077" s="50"/>
      <c r="C1077" s="50"/>
      <c r="D1077" s="50"/>
      <c r="E1077" s="51"/>
      <c r="F1077" s="50"/>
      <c r="G1077" s="50"/>
      <c r="H1077" s="50"/>
    </row>
    <row r="1078" spans="1:8" ht="12.75">
      <c r="A1078" s="50"/>
      <c r="B1078" s="50"/>
      <c r="C1078" s="50"/>
      <c r="D1078" s="50"/>
      <c r="E1078" s="51"/>
      <c r="F1078" s="50"/>
      <c r="G1078" s="50"/>
      <c r="H1078" s="50"/>
    </row>
    <row r="1079" spans="1:8" ht="12.75">
      <c r="A1079" s="50"/>
      <c r="B1079" s="50"/>
      <c r="C1079" s="50"/>
      <c r="D1079" s="50"/>
      <c r="E1079" s="51"/>
      <c r="F1079" s="50"/>
      <c r="G1079" s="50"/>
      <c r="H1079" s="50"/>
    </row>
    <row r="1080" spans="1:8" ht="12.75">
      <c r="A1080" s="50"/>
      <c r="B1080" s="50"/>
      <c r="C1080" s="50"/>
      <c r="D1080" s="50"/>
      <c r="E1080" s="51"/>
      <c r="F1080" s="50"/>
      <c r="G1080" s="50"/>
      <c r="H1080" s="50"/>
    </row>
    <row r="1081" spans="1:8" ht="12.75">
      <c r="A1081" s="50"/>
      <c r="B1081" s="50"/>
      <c r="C1081" s="50"/>
      <c r="D1081" s="50"/>
      <c r="E1081" s="51"/>
      <c r="F1081" s="50"/>
      <c r="G1081" s="50"/>
      <c r="H1081" s="50"/>
    </row>
    <row r="1082" spans="1:8" ht="12.75">
      <c r="A1082" s="50"/>
      <c r="B1082" s="50"/>
      <c r="C1082" s="50"/>
      <c r="D1082" s="50"/>
      <c r="E1082" s="51"/>
      <c r="F1082" s="50"/>
      <c r="G1082" s="50"/>
      <c r="H1082" s="50"/>
    </row>
    <row r="1083" spans="1:8" ht="12.75">
      <c r="A1083" s="50"/>
      <c r="B1083" s="50"/>
      <c r="C1083" s="50"/>
      <c r="D1083" s="50"/>
      <c r="E1083" s="51"/>
      <c r="F1083" s="50"/>
      <c r="G1083" s="50"/>
      <c r="H1083" s="50"/>
    </row>
    <row r="1084" spans="1:8" ht="12.75">
      <c r="A1084" s="50"/>
      <c r="B1084" s="50"/>
      <c r="C1084" s="50"/>
      <c r="D1084" s="50"/>
      <c r="E1084" s="51"/>
      <c r="F1084" s="50"/>
      <c r="G1084" s="50"/>
      <c r="H1084" s="50"/>
    </row>
    <row r="1085" spans="1:8" ht="12.75">
      <c r="A1085" s="50"/>
      <c r="B1085" s="50"/>
      <c r="C1085" s="50"/>
      <c r="D1085" s="50"/>
      <c r="E1085" s="51"/>
      <c r="F1085" s="50"/>
      <c r="G1085" s="50"/>
      <c r="H1085" s="50"/>
    </row>
    <row r="1086" spans="1:8" ht="12.75">
      <c r="A1086" s="50"/>
      <c r="B1086" s="50"/>
      <c r="C1086" s="50"/>
      <c r="D1086" s="50"/>
      <c r="E1086" s="51"/>
      <c r="F1086" s="50"/>
      <c r="G1086" s="50"/>
      <c r="H1086" s="50"/>
    </row>
    <row r="1087" spans="1:8" ht="12.75">
      <c r="A1087" s="50"/>
      <c r="B1087" s="50"/>
      <c r="C1087" s="50"/>
      <c r="D1087" s="50"/>
      <c r="E1087" s="51"/>
      <c r="F1087" s="50"/>
      <c r="G1087" s="50"/>
      <c r="H1087" s="50"/>
    </row>
    <row r="1088" spans="1:8" ht="12.75">
      <c r="A1088" s="50"/>
      <c r="B1088" s="50"/>
      <c r="C1088" s="50"/>
      <c r="D1088" s="50"/>
      <c r="E1088" s="51"/>
      <c r="F1088" s="50"/>
      <c r="G1088" s="50"/>
      <c r="H1088" s="50"/>
    </row>
    <row r="1089" spans="1:8" ht="12.75">
      <c r="A1089" s="50"/>
      <c r="B1089" s="50"/>
      <c r="C1089" s="50"/>
      <c r="D1089" s="50"/>
      <c r="E1089" s="51"/>
      <c r="F1089" s="50"/>
      <c r="G1089" s="50"/>
      <c r="H1089" s="50"/>
    </row>
    <row r="1090" spans="1:8" ht="12.75">
      <c r="A1090" s="50"/>
      <c r="B1090" s="50"/>
      <c r="C1090" s="50"/>
      <c r="D1090" s="50"/>
      <c r="E1090" s="51"/>
      <c r="F1090" s="50"/>
      <c r="G1090" s="50"/>
      <c r="H1090" s="50"/>
    </row>
    <row r="1091" spans="1:8" ht="12.75">
      <c r="A1091" s="50"/>
      <c r="B1091" s="50"/>
      <c r="C1091" s="50"/>
      <c r="D1091" s="50"/>
      <c r="E1091" s="51"/>
      <c r="F1091" s="50"/>
      <c r="G1091" s="50"/>
      <c r="H1091" s="50"/>
    </row>
    <row r="1092" spans="1:8" ht="12.75">
      <c r="A1092" s="50"/>
      <c r="B1092" s="50"/>
      <c r="C1092" s="50"/>
      <c r="D1092" s="50"/>
      <c r="E1092" s="51"/>
      <c r="F1092" s="50"/>
      <c r="G1092" s="50"/>
      <c r="H1092" s="50"/>
    </row>
    <row r="1093" spans="1:8" ht="12.75">
      <c r="A1093" s="50"/>
      <c r="B1093" s="50"/>
      <c r="C1093" s="50"/>
      <c r="D1093" s="50"/>
      <c r="E1093" s="51"/>
      <c r="F1093" s="50"/>
      <c r="G1093" s="50"/>
      <c r="H1093" s="50"/>
    </row>
    <row r="1094" spans="1:8" ht="12.75">
      <c r="A1094" s="50"/>
      <c r="B1094" s="50"/>
      <c r="C1094" s="50"/>
      <c r="D1094" s="50"/>
      <c r="E1094" s="51"/>
      <c r="F1094" s="50"/>
      <c r="G1094" s="50"/>
      <c r="H1094" s="50"/>
    </row>
    <row r="1095" spans="1:8" ht="12.75">
      <c r="A1095" s="50"/>
      <c r="B1095" s="50"/>
      <c r="C1095" s="50"/>
      <c r="D1095" s="50"/>
      <c r="E1095" s="51"/>
      <c r="F1095" s="50"/>
      <c r="G1095" s="50"/>
      <c r="H1095" s="50"/>
    </row>
    <row r="1096" spans="1:8" ht="12.75">
      <c r="A1096" s="50"/>
      <c r="B1096" s="50"/>
      <c r="C1096" s="50"/>
      <c r="D1096" s="50"/>
      <c r="E1096" s="51"/>
      <c r="F1096" s="50"/>
      <c r="G1096" s="50"/>
      <c r="H1096" s="50"/>
    </row>
    <row r="1097" spans="1:8" ht="12.75">
      <c r="A1097" s="50"/>
      <c r="B1097" s="50"/>
      <c r="C1097" s="50"/>
      <c r="D1097" s="50"/>
      <c r="E1097" s="51"/>
      <c r="F1097" s="50"/>
      <c r="G1097" s="50"/>
      <c r="H1097" s="50"/>
    </row>
    <row r="1098" spans="1:8" ht="12.75">
      <c r="A1098" s="50"/>
      <c r="B1098" s="50"/>
      <c r="C1098" s="50"/>
      <c r="D1098" s="50"/>
      <c r="E1098" s="51"/>
      <c r="F1098" s="50"/>
      <c r="G1098" s="50"/>
      <c r="H1098" s="50"/>
    </row>
    <row r="1099" spans="1:8" ht="12.75">
      <c r="A1099" s="50"/>
      <c r="B1099" s="50"/>
      <c r="C1099" s="50"/>
      <c r="D1099" s="50"/>
      <c r="E1099" s="51"/>
      <c r="F1099" s="50"/>
      <c r="G1099" s="50"/>
      <c r="H1099" s="50"/>
    </row>
    <row r="1100" spans="1:8" ht="12.75">
      <c r="A1100" s="50"/>
      <c r="B1100" s="50"/>
      <c r="C1100" s="50"/>
      <c r="D1100" s="50"/>
      <c r="E1100" s="51"/>
      <c r="F1100" s="50"/>
      <c r="G1100" s="50"/>
      <c r="H1100" s="50"/>
    </row>
    <row r="1101" spans="1:8" ht="12.75">
      <c r="A1101" s="50"/>
      <c r="B1101" s="50"/>
      <c r="C1101" s="50"/>
      <c r="D1101" s="50"/>
      <c r="E1101" s="51"/>
      <c r="F1101" s="50"/>
      <c r="G1101" s="50"/>
      <c r="H1101" s="50"/>
    </row>
    <row r="1102" spans="1:8" ht="12.75">
      <c r="A1102" s="50"/>
      <c r="B1102" s="50"/>
      <c r="C1102" s="50"/>
      <c r="D1102" s="50"/>
      <c r="E1102" s="51"/>
      <c r="F1102" s="50"/>
      <c r="G1102" s="50"/>
      <c r="H1102" s="50"/>
    </row>
    <row r="1103" spans="1:8" ht="12.75">
      <c r="A1103" s="50"/>
      <c r="B1103" s="50"/>
      <c r="C1103" s="50"/>
      <c r="D1103" s="50"/>
      <c r="E1103" s="51"/>
      <c r="F1103" s="50"/>
      <c r="G1103" s="50"/>
      <c r="H1103" s="50"/>
    </row>
    <row r="1104" spans="1:8" ht="12.75">
      <c r="A1104" s="50"/>
      <c r="B1104" s="50"/>
      <c r="C1104" s="50"/>
      <c r="D1104" s="50"/>
      <c r="E1104" s="51"/>
      <c r="F1104" s="50"/>
      <c r="G1104" s="50"/>
      <c r="H1104" s="50"/>
    </row>
    <row r="1105" spans="1:8" ht="12.75">
      <c r="A1105" s="50"/>
      <c r="B1105" s="50"/>
      <c r="C1105" s="50"/>
      <c r="D1105" s="50"/>
      <c r="E1105" s="51"/>
      <c r="F1105" s="50"/>
      <c r="G1105" s="50"/>
      <c r="H1105" s="50"/>
    </row>
    <row r="1106" spans="1:8" ht="12.75">
      <c r="A1106" s="50"/>
      <c r="B1106" s="50"/>
      <c r="C1106" s="50"/>
      <c r="D1106" s="50"/>
      <c r="E1106" s="51"/>
      <c r="F1106" s="50"/>
      <c r="G1106" s="50"/>
      <c r="H1106" s="50"/>
    </row>
    <row r="1107" spans="1:8" ht="12.75">
      <c r="A1107" s="50"/>
      <c r="B1107" s="50"/>
      <c r="C1107" s="50"/>
      <c r="D1107" s="50"/>
      <c r="E1107" s="51"/>
      <c r="F1107" s="50"/>
      <c r="G1107" s="50"/>
      <c r="H1107" s="50"/>
    </row>
    <row r="1108" spans="1:8" ht="12.75">
      <c r="A1108" s="50"/>
      <c r="B1108" s="50"/>
      <c r="C1108" s="50"/>
      <c r="D1108" s="50"/>
      <c r="E1108" s="51"/>
      <c r="F1108" s="50"/>
      <c r="G1108" s="50"/>
      <c r="H1108" s="50"/>
    </row>
    <row r="1109" spans="1:8" ht="12.75">
      <c r="A1109" s="50"/>
      <c r="B1109" s="50"/>
      <c r="C1109" s="50"/>
      <c r="D1109" s="50"/>
      <c r="E1109" s="51"/>
      <c r="F1109" s="50"/>
      <c r="G1109" s="50"/>
      <c r="H1109" s="50"/>
    </row>
    <row r="1110" spans="1:8" ht="12.75">
      <c r="A1110" s="50"/>
      <c r="B1110" s="50"/>
      <c r="C1110" s="50"/>
      <c r="D1110" s="50"/>
      <c r="E1110" s="51"/>
      <c r="F1110" s="50"/>
      <c r="G1110" s="50"/>
      <c r="H1110" s="50"/>
    </row>
    <row r="1111" spans="1:8" ht="12.75">
      <c r="A1111" s="50"/>
      <c r="B1111" s="50"/>
      <c r="C1111" s="50"/>
      <c r="D1111" s="50"/>
      <c r="E1111" s="51"/>
      <c r="F1111" s="50"/>
      <c r="G1111" s="50"/>
      <c r="H1111" s="50"/>
    </row>
    <row r="1112" spans="1:8" ht="12.75">
      <c r="A1112" s="50"/>
      <c r="B1112" s="50"/>
      <c r="C1112" s="50"/>
      <c r="D1112" s="50"/>
      <c r="E1112" s="51"/>
      <c r="F1112" s="50"/>
      <c r="G1112" s="50"/>
      <c r="H1112" s="50"/>
    </row>
    <row r="1113" spans="1:8" ht="12.75">
      <c r="A1113" s="50"/>
      <c r="B1113" s="50"/>
      <c r="C1113" s="50"/>
      <c r="D1113" s="50"/>
      <c r="E1113" s="51"/>
      <c r="F1113" s="50"/>
      <c r="G1113" s="50"/>
      <c r="H1113" s="50"/>
    </row>
    <row r="1114" spans="1:8" ht="12.75">
      <c r="A1114" s="50"/>
      <c r="B1114" s="50"/>
      <c r="C1114" s="50"/>
      <c r="D1114" s="50"/>
      <c r="E1114" s="51"/>
      <c r="F1114" s="50"/>
      <c r="G1114" s="50"/>
      <c r="H1114" s="50"/>
    </row>
    <row r="1115" spans="1:8" ht="12.75">
      <c r="A1115" s="50"/>
      <c r="B1115" s="50"/>
      <c r="C1115" s="50"/>
      <c r="D1115" s="50"/>
      <c r="E1115" s="51"/>
      <c r="F1115" s="50"/>
      <c r="G1115" s="50"/>
      <c r="H1115" s="50"/>
    </row>
    <row r="1116" spans="1:8" ht="12.75">
      <c r="A1116" s="50"/>
      <c r="B1116" s="50"/>
      <c r="C1116" s="50"/>
      <c r="D1116" s="50"/>
      <c r="E1116" s="51"/>
      <c r="F1116" s="50"/>
      <c r="G1116" s="50"/>
      <c r="H1116" s="50"/>
    </row>
    <row r="1117" spans="1:8" ht="12.75">
      <c r="A1117" s="50"/>
      <c r="B1117" s="50"/>
      <c r="C1117" s="50"/>
      <c r="D1117" s="50"/>
      <c r="E1117" s="51"/>
      <c r="F1117" s="50"/>
      <c r="G1117" s="50"/>
      <c r="H1117" s="50"/>
    </row>
    <row r="1118" spans="1:8" ht="12.75">
      <c r="A1118" s="50"/>
      <c r="B1118" s="50"/>
      <c r="C1118" s="50"/>
      <c r="D1118" s="50"/>
      <c r="E1118" s="51"/>
      <c r="F1118" s="50"/>
      <c r="G1118" s="50"/>
      <c r="H1118" s="50"/>
    </row>
    <row r="1119" spans="1:8" ht="12.75">
      <c r="A1119" s="50"/>
      <c r="B1119" s="50"/>
      <c r="C1119" s="50"/>
      <c r="D1119" s="50"/>
      <c r="E1119" s="51"/>
      <c r="F1119" s="50"/>
      <c r="G1119" s="50"/>
      <c r="H1119" s="50"/>
    </row>
    <row r="1120" spans="1:8" ht="12.75">
      <c r="A1120" s="50"/>
      <c r="B1120" s="50"/>
      <c r="C1120" s="50"/>
      <c r="D1120" s="50"/>
      <c r="E1120" s="51"/>
      <c r="F1120" s="50"/>
      <c r="G1120" s="50"/>
      <c r="H1120" s="50"/>
    </row>
    <row r="1121" spans="1:8" ht="12.75">
      <c r="A1121" s="50"/>
      <c r="B1121" s="50"/>
      <c r="C1121" s="50"/>
      <c r="D1121" s="50"/>
      <c r="E1121" s="51"/>
      <c r="F1121" s="50"/>
      <c r="G1121" s="50"/>
      <c r="H1121" s="50"/>
    </row>
    <row r="1122" spans="1:8" ht="12.75">
      <c r="A1122" s="50"/>
      <c r="B1122" s="50"/>
      <c r="C1122" s="50"/>
      <c r="D1122" s="50"/>
      <c r="E1122" s="51"/>
      <c r="F1122" s="50"/>
      <c r="G1122" s="50"/>
      <c r="H1122" s="50"/>
    </row>
    <row r="1123" spans="1:8" ht="12.75">
      <c r="A1123" s="50"/>
      <c r="B1123" s="50"/>
      <c r="C1123" s="50"/>
      <c r="D1123" s="50"/>
      <c r="E1123" s="51"/>
      <c r="F1123" s="50"/>
      <c r="G1123" s="50"/>
      <c r="H1123" s="50"/>
    </row>
    <row r="1124" spans="1:8" ht="12.75">
      <c r="A1124" s="50"/>
      <c r="B1124" s="50"/>
      <c r="C1124" s="50"/>
      <c r="D1124" s="50"/>
      <c r="E1124" s="51"/>
      <c r="F1124" s="50"/>
      <c r="G1124" s="50"/>
      <c r="H1124" s="50"/>
    </row>
    <row r="1125" spans="1:8" ht="12.75">
      <c r="A1125" s="50"/>
      <c r="B1125" s="50"/>
      <c r="C1125" s="50"/>
      <c r="D1125" s="50"/>
      <c r="E1125" s="51"/>
      <c r="F1125" s="50"/>
      <c r="G1125" s="50"/>
      <c r="H1125" s="50"/>
    </row>
    <row r="1126" spans="1:8" ht="12.75">
      <c r="A1126" s="50"/>
      <c r="B1126" s="50"/>
      <c r="C1126" s="50"/>
      <c r="D1126" s="50"/>
      <c r="E1126" s="51"/>
      <c r="F1126" s="50"/>
      <c r="G1126" s="50"/>
      <c r="H1126" s="50"/>
    </row>
    <row r="1127" spans="1:8" ht="12.75">
      <c r="A1127" s="50"/>
      <c r="B1127" s="50"/>
      <c r="C1127" s="50"/>
      <c r="D1127" s="50"/>
      <c r="E1127" s="51"/>
      <c r="F1127" s="50"/>
      <c r="G1127" s="50"/>
      <c r="H1127" s="50"/>
    </row>
    <row r="1128" spans="1:8" ht="12.75">
      <c r="A1128" s="50"/>
      <c r="B1128" s="50"/>
      <c r="C1128" s="50"/>
      <c r="D1128" s="50"/>
      <c r="E1128" s="51"/>
      <c r="F1128" s="50"/>
      <c r="G1128" s="50"/>
      <c r="H1128" s="50"/>
    </row>
    <row r="1129" spans="1:8" ht="12.75">
      <c r="A1129" s="50"/>
      <c r="B1129" s="50"/>
      <c r="C1129" s="50"/>
      <c r="D1129" s="50"/>
      <c r="E1129" s="51"/>
      <c r="F1129" s="50"/>
      <c r="G1129" s="50"/>
      <c r="H1129" s="50"/>
    </row>
    <row r="1130" spans="1:8" ht="12.75">
      <c r="A1130" s="50"/>
      <c r="B1130" s="50"/>
      <c r="C1130" s="50"/>
      <c r="D1130" s="50"/>
      <c r="E1130" s="51"/>
      <c r="F1130" s="50"/>
      <c r="G1130" s="50"/>
      <c r="H1130" s="50"/>
    </row>
    <row r="1131" spans="1:8" ht="12.75">
      <c r="A1131" s="50"/>
      <c r="B1131" s="50"/>
      <c r="C1131" s="50"/>
      <c r="D1131" s="50"/>
      <c r="E1131" s="51"/>
      <c r="F1131" s="50"/>
      <c r="G1131" s="50"/>
      <c r="H1131" s="50"/>
    </row>
    <row r="1132" spans="1:8" ht="12.75">
      <c r="A1132" s="50"/>
      <c r="B1132" s="50"/>
      <c r="C1132" s="50"/>
      <c r="D1132" s="50"/>
      <c r="E1132" s="51"/>
      <c r="F1132" s="50"/>
      <c r="G1132" s="50"/>
      <c r="H1132" s="50"/>
    </row>
    <row r="1133" spans="1:8" ht="12.75">
      <c r="A1133" s="50"/>
      <c r="B1133" s="50"/>
      <c r="C1133" s="50"/>
      <c r="D1133" s="50"/>
      <c r="E1133" s="51"/>
      <c r="F1133" s="50"/>
      <c r="G1133" s="50"/>
      <c r="H1133" s="50"/>
    </row>
    <row r="1134" spans="1:8" ht="12.75">
      <c r="A1134" s="50"/>
      <c r="B1134" s="50"/>
      <c r="C1134" s="50"/>
      <c r="D1134" s="50"/>
      <c r="E1134" s="51"/>
      <c r="F1134" s="50"/>
      <c r="G1134" s="50"/>
      <c r="H1134" s="50"/>
    </row>
    <row r="1135" spans="1:8" ht="12.75">
      <c r="A1135" s="50"/>
      <c r="B1135" s="50"/>
      <c r="C1135" s="50"/>
      <c r="D1135" s="50"/>
      <c r="E1135" s="51"/>
      <c r="F1135" s="50"/>
      <c r="G1135" s="50"/>
      <c r="H1135" s="50"/>
    </row>
    <row r="1136" spans="1:8" ht="12.75">
      <c r="A1136" s="50"/>
      <c r="B1136" s="50"/>
      <c r="C1136" s="50"/>
      <c r="D1136" s="50"/>
      <c r="E1136" s="51"/>
      <c r="F1136" s="50"/>
      <c r="G1136" s="50"/>
      <c r="H1136" s="50"/>
    </row>
    <row r="1137" spans="1:8" ht="12.75">
      <c r="A1137" s="50"/>
      <c r="B1137" s="50"/>
      <c r="C1137" s="50"/>
      <c r="D1137" s="50"/>
      <c r="E1137" s="51"/>
      <c r="F1137" s="50"/>
      <c r="G1137" s="50"/>
      <c r="H1137" s="50"/>
    </row>
    <row r="1138" spans="1:8" ht="12.75">
      <c r="A1138" s="50"/>
      <c r="B1138" s="50"/>
      <c r="C1138" s="50"/>
      <c r="D1138" s="50"/>
      <c r="E1138" s="51"/>
      <c r="F1138" s="50"/>
      <c r="G1138" s="50"/>
      <c r="H1138" s="50"/>
    </row>
    <row r="1139" spans="1:8" ht="12.75">
      <c r="A1139" s="50"/>
      <c r="B1139" s="50"/>
      <c r="C1139" s="50"/>
      <c r="D1139" s="50"/>
      <c r="E1139" s="51"/>
      <c r="F1139" s="50"/>
      <c r="G1139" s="50"/>
      <c r="H1139" s="50"/>
    </row>
    <row r="1140" spans="1:8" ht="12.75">
      <c r="A1140" s="50"/>
      <c r="B1140" s="50"/>
      <c r="C1140" s="50"/>
      <c r="D1140" s="50"/>
      <c r="E1140" s="51"/>
      <c r="F1140" s="50"/>
      <c r="G1140" s="50"/>
      <c r="H1140" s="50"/>
    </row>
    <row r="1141" spans="1:8" ht="12.75">
      <c r="A1141" s="50"/>
      <c r="B1141" s="50"/>
      <c r="C1141" s="50"/>
      <c r="D1141" s="50"/>
      <c r="E1141" s="51"/>
      <c r="F1141" s="50"/>
      <c r="G1141" s="50"/>
      <c r="H1141" s="50"/>
    </row>
    <row r="1142" spans="1:8" ht="12.75">
      <c r="A1142" s="50"/>
      <c r="B1142" s="50"/>
      <c r="C1142" s="50"/>
      <c r="D1142" s="50"/>
      <c r="E1142" s="51"/>
      <c r="F1142" s="50"/>
      <c r="G1142" s="50"/>
      <c r="H1142" s="50"/>
    </row>
    <row r="1143" spans="1:8" ht="12.75">
      <c r="A1143" s="50"/>
      <c r="B1143" s="50"/>
      <c r="C1143" s="50"/>
      <c r="D1143" s="50"/>
      <c r="E1143" s="51"/>
      <c r="F1143" s="50"/>
      <c r="G1143" s="50"/>
      <c r="H1143" s="50"/>
    </row>
    <row r="1144" spans="1:8" ht="12.75">
      <c r="A1144" s="50"/>
      <c r="B1144" s="50"/>
      <c r="C1144" s="50"/>
      <c r="D1144" s="50"/>
      <c r="E1144" s="51"/>
      <c r="F1144" s="50"/>
      <c r="G1144" s="50"/>
      <c r="H1144" s="50"/>
    </row>
    <row r="1145" spans="1:8" ht="12.75">
      <c r="A1145" s="50"/>
      <c r="B1145" s="50"/>
      <c r="C1145" s="50"/>
      <c r="D1145" s="50"/>
      <c r="E1145" s="51"/>
      <c r="F1145" s="50"/>
      <c r="G1145" s="50"/>
      <c r="H1145" s="50"/>
    </row>
    <row r="1146" spans="1:8" ht="12.75">
      <c r="A1146" s="50"/>
      <c r="B1146" s="50"/>
      <c r="C1146" s="50"/>
      <c r="D1146" s="50"/>
      <c r="E1146" s="51"/>
      <c r="F1146" s="50"/>
      <c r="G1146" s="50"/>
      <c r="H1146" s="50"/>
    </row>
    <row r="1147" spans="1:8" ht="12.75">
      <c r="A1147" s="50"/>
      <c r="B1147" s="50"/>
      <c r="C1147" s="50"/>
      <c r="D1147" s="50"/>
      <c r="E1147" s="51"/>
      <c r="F1147" s="50"/>
      <c r="G1147" s="50"/>
      <c r="H1147" s="50"/>
    </row>
    <row r="1148" spans="1:8" ht="12.75">
      <c r="A1148" s="50"/>
      <c r="B1148" s="50"/>
      <c r="C1148" s="50"/>
      <c r="D1148" s="50"/>
      <c r="E1148" s="51"/>
      <c r="F1148" s="50"/>
      <c r="G1148" s="50"/>
      <c r="H1148" s="50"/>
    </row>
    <row r="1149" spans="1:8" ht="12.75">
      <c r="A1149" s="50"/>
      <c r="B1149" s="50"/>
      <c r="C1149" s="50"/>
      <c r="D1149" s="50"/>
      <c r="E1149" s="51"/>
      <c r="F1149" s="50"/>
      <c r="G1149" s="50"/>
      <c r="H1149" s="50"/>
    </row>
    <row r="1150" spans="1:8" ht="12.75">
      <c r="A1150" s="50"/>
      <c r="B1150" s="50"/>
      <c r="C1150" s="50"/>
      <c r="D1150" s="50"/>
      <c r="E1150" s="51"/>
      <c r="F1150" s="50"/>
      <c r="G1150" s="50"/>
      <c r="H1150" s="50"/>
    </row>
    <row r="1151" spans="1:8" ht="12.75">
      <c r="A1151" s="50"/>
      <c r="B1151" s="50"/>
      <c r="C1151" s="50"/>
      <c r="D1151" s="50"/>
      <c r="E1151" s="51"/>
      <c r="F1151" s="50"/>
      <c r="G1151" s="50"/>
      <c r="H1151" s="50"/>
    </row>
    <row r="1152" spans="1:8" ht="12.75">
      <c r="A1152" s="50"/>
      <c r="B1152" s="50"/>
      <c r="C1152" s="50"/>
      <c r="D1152" s="50"/>
      <c r="E1152" s="51"/>
      <c r="F1152" s="50"/>
      <c r="G1152" s="50"/>
      <c r="H1152" s="50"/>
    </row>
    <row r="1153" spans="1:8" ht="12.75">
      <c r="A1153" s="50"/>
      <c r="B1153" s="50"/>
      <c r="C1153" s="50"/>
      <c r="D1153" s="50"/>
      <c r="E1153" s="51"/>
      <c r="F1153" s="50"/>
      <c r="G1153" s="50"/>
      <c r="H1153" s="50"/>
    </row>
    <row r="1154" spans="1:8" ht="12.75">
      <c r="A1154" s="50"/>
      <c r="B1154" s="50"/>
      <c r="C1154" s="50"/>
      <c r="D1154" s="50"/>
      <c r="E1154" s="51"/>
      <c r="F1154" s="50"/>
      <c r="G1154" s="50"/>
      <c r="H1154" s="50"/>
    </row>
    <row r="1155" spans="1:8" ht="12.75">
      <c r="A1155" s="50"/>
      <c r="B1155" s="50"/>
      <c r="C1155" s="50"/>
      <c r="D1155" s="50"/>
      <c r="E1155" s="51"/>
      <c r="F1155" s="50"/>
      <c r="G1155" s="50"/>
      <c r="H1155" s="50"/>
    </row>
    <row r="1156" spans="1:8" ht="12.75">
      <c r="A1156" s="50"/>
      <c r="B1156" s="50"/>
      <c r="C1156" s="50"/>
      <c r="D1156" s="50"/>
      <c r="E1156" s="51"/>
      <c r="F1156" s="50"/>
      <c r="G1156" s="50"/>
      <c r="H1156" s="50"/>
    </row>
    <row r="1157" spans="1:8" ht="12.75">
      <c r="A1157" s="50"/>
      <c r="B1157" s="50"/>
      <c r="C1157" s="50"/>
      <c r="D1157" s="50"/>
      <c r="E1157" s="51"/>
      <c r="F1157" s="50"/>
      <c r="G1157" s="50"/>
      <c r="H1157" s="50"/>
    </row>
    <row r="1158" spans="1:8" ht="12.75">
      <c r="A1158" s="50"/>
      <c r="B1158" s="50"/>
      <c r="C1158" s="50"/>
      <c r="D1158" s="50"/>
      <c r="E1158" s="51"/>
      <c r="F1158" s="50"/>
      <c r="G1158" s="50"/>
      <c r="H1158" s="50"/>
    </row>
    <row r="1159" spans="1:8" ht="12.75">
      <c r="A1159" s="50"/>
      <c r="B1159" s="50"/>
      <c r="C1159" s="50"/>
      <c r="D1159" s="50"/>
      <c r="E1159" s="51"/>
      <c r="F1159" s="50"/>
      <c r="G1159" s="50"/>
      <c r="H1159" s="50"/>
    </row>
    <row r="1160" spans="1:8" ht="12.75">
      <c r="A1160" s="50"/>
      <c r="B1160" s="50"/>
      <c r="C1160" s="50"/>
      <c r="D1160" s="50"/>
      <c r="E1160" s="51"/>
      <c r="F1160" s="50"/>
      <c r="G1160" s="50"/>
      <c r="H1160" s="50"/>
    </row>
    <row r="1161" spans="1:8" ht="12.75">
      <c r="A1161" s="50"/>
      <c r="B1161" s="50"/>
      <c r="C1161" s="50"/>
      <c r="D1161" s="50"/>
      <c r="E1161" s="51"/>
      <c r="F1161" s="50"/>
      <c r="G1161" s="50"/>
      <c r="H1161" s="50"/>
    </row>
    <row r="1162" spans="1:8" ht="12.75">
      <c r="A1162" s="50"/>
      <c r="B1162" s="50"/>
      <c r="C1162" s="50"/>
      <c r="D1162" s="50"/>
      <c r="E1162" s="51"/>
      <c r="F1162" s="50"/>
      <c r="G1162" s="50"/>
      <c r="H1162" s="50"/>
    </row>
    <row r="1163" spans="1:8" ht="12.75">
      <c r="A1163" s="50"/>
      <c r="B1163" s="50"/>
      <c r="C1163" s="50"/>
      <c r="D1163" s="50"/>
      <c r="E1163" s="51"/>
      <c r="F1163" s="50"/>
      <c r="G1163" s="50"/>
      <c r="H1163" s="50"/>
    </row>
    <row r="1164" spans="1:8" ht="12.75">
      <c r="A1164" s="50"/>
      <c r="B1164" s="50"/>
      <c r="C1164" s="50"/>
      <c r="D1164" s="50"/>
      <c r="E1164" s="51"/>
      <c r="F1164" s="50"/>
      <c r="G1164" s="50"/>
      <c r="H1164" s="50"/>
    </row>
    <row r="1165" spans="1:8" ht="12.75">
      <c r="A1165" s="50"/>
      <c r="B1165" s="50"/>
      <c r="C1165" s="50"/>
      <c r="D1165" s="50"/>
      <c r="E1165" s="51"/>
      <c r="F1165" s="50"/>
      <c r="G1165" s="50"/>
      <c r="H1165" s="50"/>
    </row>
    <row r="1166" spans="1:8" ht="12.75">
      <c r="A1166" s="50"/>
      <c r="B1166" s="50"/>
      <c r="C1166" s="50"/>
      <c r="D1166" s="50"/>
      <c r="E1166" s="51"/>
      <c r="F1166" s="50"/>
      <c r="G1166" s="50"/>
      <c r="H1166" s="50"/>
    </row>
    <row r="1167" spans="1:8" ht="12.75">
      <c r="A1167" s="50"/>
      <c r="B1167" s="50"/>
      <c r="C1167" s="50"/>
      <c r="D1167" s="50"/>
      <c r="E1167" s="51"/>
      <c r="F1167" s="50"/>
      <c r="G1167" s="50"/>
      <c r="H1167" s="50"/>
    </row>
    <row r="1168" spans="1:8" ht="12.75">
      <c r="A1168" s="50"/>
      <c r="B1168" s="50"/>
      <c r="C1168" s="50"/>
      <c r="D1168" s="50"/>
      <c r="E1168" s="51"/>
      <c r="F1168" s="50"/>
      <c r="G1168" s="50"/>
      <c r="H1168" s="50"/>
    </row>
    <row r="1169" spans="1:8" ht="12.75">
      <c r="A1169" s="50"/>
      <c r="B1169" s="50"/>
      <c r="C1169" s="50"/>
      <c r="D1169" s="50"/>
      <c r="E1169" s="51"/>
      <c r="F1169" s="50"/>
      <c r="G1169" s="50"/>
      <c r="H1169" s="50"/>
    </row>
    <row r="1170" spans="1:8" ht="12.75">
      <c r="A1170" s="50"/>
      <c r="B1170" s="50"/>
      <c r="C1170" s="50"/>
      <c r="D1170" s="50"/>
      <c r="E1170" s="51"/>
      <c r="F1170" s="50"/>
      <c r="G1170" s="50"/>
      <c r="H1170" s="50"/>
    </row>
    <row r="1171" spans="1:8" ht="12.75">
      <c r="A1171" s="50"/>
      <c r="B1171" s="50"/>
      <c r="C1171" s="50"/>
      <c r="D1171" s="50"/>
      <c r="E1171" s="51"/>
      <c r="F1171" s="50"/>
      <c r="G1171" s="50"/>
      <c r="H1171" s="50"/>
    </row>
    <row r="1172" spans="1:8" ht="12.75">
      <c r="A1172" s="50"/>
      <c r="B1172" s="50"/>
      <c r="C1172" s="50"/>
      <c r="D1172" s="50"/>
      <c r="E1172" s="51"/>
      <c r="F1172" s="50"/>
      <c r="G1172" s="50"/>
      <c r="H1172" s="50"/>
    </row>
    <row r="1173" spans="1:8" ht="12.75">
      <c r="A1173" s="50"/>
      <c r="B1173" s="50"/>
      <c r="C1173" s="50"/>
      <c r="D1173" s="50"/>
      <c r="E1173" s="51"/>
      <c r="F1173" s="50"/>
      <c r="G1173" s="50"/>
      <c r="H1173" s="50"/>
    </row>
    <row r="1174" spans="1:8" ht="12.75">
      <c r="A1174" s="50"/>
      <c r="B1174" s="50"/>
      <c r="C1174" s="50"/>
      <c r="D1174" s="50"/>
      <c r="E1174" s="51"/>
      <c r="F1174" s="50"/>
      <c r="G1174" s="50"/>
      <c r="H1174" s="50"/>
    </row>
    <row r="1175" spans="1:8" ht="12.75">
      <c r="A1175" s="50"/>
      <c r="B1175" s="50"/>
      <c r="C1175" s="50"/>
      <c r="D1175" s="50"/>
      <c r="E1175" s="51"/>
      <c r="F1175" s="50"/>
      <c r="G1175" s="50"/>
      <c r="H1175" s="50"/>
    </row>
    <row r="1176" spans="1:8" ht="12.75">
      <c r="A1176" s="50"/>
      <c r="B1176" s="50"/>
      <c r="C1176" s="50"/>
      <c r="D1176" s="50"/>
      <c r="E1176" s="51"/>
      <c r="F1176" s="50"/>
      <c r="G1176" s="50"/>
      <c r="H1176" s="50"/>
    </row>
    <row r="1177" spans="1:8" ht="12.75">
      <c r="A1177" s="50"/>
      <c r="B1177" s="50"/>
      <c r="C1177" s="50"/>
      <c r="D1177" s="50"/>
      <c r="E1177" s="51"/>
      <c r="F1177" s="50"/>
      <c r="G1177" s="50"/>
      <c r="H1177" s="50"/>
    </row>
    <row r="1178" spans="1:8" ht="12.75">
      <c r="A1178" s="50"/>
      <c r="B1178" s="50"/>
      <c r="C1178" s="50"/>
      <c r="D1178" s="50"/>
      <c r="E1178" s="51"/>
      <c r="F1178" s="50"/>
      <c r="G1178" s="50"/>
      <c r="H1178" s="50"/>
    </row>
    <row r="1179" spans="1:8" ht="12.75">
      <c r="A1179" s="50"/>
      <c r="B1179" s="50"/>
      <c r="C1179" s="50"/>
      <c r="D1179" s="50"/>
      <c r="E1179" s="51"/>
      <c r="F1179" s="50"/>
      <c r="G1179" s="50"/>
      <c r="H1179" s="50"/>
    </row>
    <row r="1180" spans="1:8" ht="12.75">
      <c r="A1180" s="50"/>
      <c r="B1180" s="50"/>
      <c r="C1180" s="50"/>
      <c r="D1180" s="50"/>
      <c r="E1180" s="51"/>
      <c r="F1180" s="50"/>
      <c r="G1180" s="50"/>
      <c r="H1180" s="50"/>
    </row>
    <row r="1181" spans="1:8" ht="12.75">
      <c r="A1181" s="50"/>
      <c r="B1181" s="50"/>
      <c r="C1181" s="50"/>
      <c r="D1181" s="50"/>
      <c r="E1181" s="51"/>
      <c r="F1181" s="50"/>
      <c r="G1181" s="50"/>
      <c r="H1181" s="50"/>
    </row>
    <row r="1182" spans="1:8" ht="12.75">
      <c r="A1182" s="50"/>
      <c r="B1182" s="50"/>
      <c r="C1182" s="50"/>
      <c r="D1182" s="50"/>
      <c r="E1182" s="51"/>
      <c r="F1182" s="50"/>
      <c r="G1182" s="50"/>
      <c r="H1182" s="50"/>
    </row>
    <row r="1183" spans="1:8" ht="12.75">
      <c r="A1183" s="50"/>
      <c r="B1183" s="50"/>
      <c r="C1183" s="50"/>
      <c r="D1183" s="50"/>
      <c r="E1183" s="51"/>
      <c r="F1183" s="50"/>
      <c r="G1183" s="50"/>
      <c r="H1183" s="50"/>
    </row>
    <row r="1184" spans="1:8" ht="12.75">
      <c r="A1184" s="50"/>
      <c r="B1184" s="50"/>
      <c r="C1184" s="50"/>
      <c r="D1184" s="50"/>
      <c r="E1184" s="51"/>
      <c r="F1184" s="50"/>
      <c r="G1184" s="50"/>
      <c r="H1184" s="50"/>
    </row>
    <row r="1185" spans="1:8" ht="12.75">
      <c r="A1185" s="50"/>
      <c r="B1185" s="50"/>
      <c r="C1185" s="50"/>
      <c r="D1185" s="50"/>
      <c r="E1185" s="51"/>
      <c r="F1185" s="50"/>
      <c r="G1185" s="50"/>
      <c r="H1185" s="50"/>
    </row>
    <row r="1186" spans="1:8" ht="12.75">
      <c r="A1186" s="50"/>
      <c r="B1186" s="50"/>
      <c r="C1186" s="50"/>
      <c r="D1186" s="50"/>
      <c r="E1186" s="51"/>
      <c r="F1186" s="50"/>
      <c r="G1186" s="50"/>
      <c r="H1186" s="50"/>
    </row>
    <row r="1187" spans="1:8" ht="12.75">
      <c r="A1187" s="50"/>
      <c r="B1187" s="50"/>
      <c r="C1187" s="50"/>
      <c r="D1187" s="50"/>
      <c r="E1187" s="51"/>
      <c r="F1187" s="50"/>
      <c r="G1187" s="50"/>
      <c r="H1187" s="50"/>
    </row>
    <row r="1188" spans="1:8" ht="12.75">
      <c r="A1188" s="50"/>
      <c r="B1188" s="50"/>
      <c r="C1188" s="50"/>
      <c r="D1188" s="50"/>
      <c r="E1188" s="51"/>
      <c r="F1188" s="50"/>
      <c r="G1188" s="50"/>
      <c r="H1188" s="50"/>
    </row>
    <row r="1189" spans="1:8" ht="12.75">
      <c r="A1189" s="50"/>
      <c r="B1189" s="50"/>
      <c r="C1189" s="50"/>
      <c r="D1189" s="50"/>
      <c r="E1189" s="51"/>
      <c r="F1189" s="50"/>
      <c r="G1189" s="50"/>
      <c r="H1189" s="50"/>
    </row>
    <row r="1190" spans="1:8" ht="12.75">
      <c r="A1190" s="50"/>
      <c r="B1190" s="50"/>
      <c r="C1190" s="50"/>
      <c r="D1190" s="50"/>
      <c r="E1190" s="51"/>
      <c r="F1190" s="50"/>
      <c r="G1190" s="50"/>
      <c r="H1190" s="50"/>
    </row>
    <row r="1191" spans="1:8" ht="12.75">
      <c r="A1191" s="50"/>
      <c r="B1191" s="50"/>
      <c r="C1191" s="50"/>
      <c r="D1191" s="50"/>
      <c r="E1191" s="51"/>
      <c r="F1191" s="50"/>
      <c r="G1191" s="50"/>
      <c r="H1191" s="50"/>
    </row>
    <row r="1192" spans="1:8" ht="12.75">
      <c r="A1192" s="50"/>
      <c r="B1192" s="50"/>
      <c r="C1192" s="50"/>
      <c r="D1192" s="50"/>
      <c r="E1192" s="51"/>
      <c r="F1192" s="50"/>
      <c r="G1192" s="50"/>
      <c r="H1192" s="50"/>
    </row>
    <row r="1193" spans="1:8" ht="12.75">
      <c r="A1193" s="50"/>
      <c r="B1193" s="50"/>
      <c r="C1193" s="50"/>
      <c r="D1193" s="50"/>
      <c r="E1193" s="51"/>
      <c r="F1193" s="50"/>
      <c r="G1193" s="50"/>
      <c r="H1193" s="50"/>
    </row>
    <row r="1194" spans="1:8" ht="12.75">
      <c r="A1194" s="50"/>
      <c r="B1194" s="50"/>
      <c r="C1194" s="50"/>
      <c r="D1194" s="50"/>
      <c r="E1194" s="51"/>
      <c r="F1194" s="50"/>
      <c r="G1194" s="50"/>
      <c r="H1194" s="50"/>
    </row>
    <row r="1195" spans="1:8" ht="12.75">
      <c r="A1195" s="50"/>
      <c r="B1195" s="50"/>
      <c r="C1195" s="50"/>
      <c r="D1195" s="50"/>
      <c r="E1195" s="51"/>
      <c r="F1195" s="50"/>
      <c r="G1195" s="50"/>
      <c r="H1195" s="50"/>
    </row>
    <row r="1196" spans="1:8" ht="12.75">
      <c r="A1196" s="50"/>
      <c r="B1196" s="50"/>
      <c r="C1196" s="50"/>
      <c r="D1196" s="50"/>
      <c r="E1196" s="51"/>
      <c r="F1196" s="50"/>
      <c r="G1196" s="50"/>
      <c r="H1196" s="50"/>
    </row>
    <row r="1197" spans="1:8" ht="12.75">
      <c r="A1197" s="50"/>
      <c r="B1197" s="50"/>
      <c r="C1197" s="50"/>
      <c r="D1197" s="50"/>
      <c r="E1197" s="51"/>
      <c r="F1197" s="50"/>
      <c r="G1197" s="50"/>
      <c r="H1197" s="50"/>
    </row>
    <row r="1198" spans="1:8" ht="12.75">
      <c r="A1198" s="50"/>
      <c r="B1198" s="50"/>
      <c r="C1198" s="50"/>
      <c r="D1198" s="50"/>
      <c r="E1198" s="51"/>
      <c r="F1198" s="50"/>
      <c r="G1198" s="50"/>
      <c r="H1198" s="50"/>
    </row>
    <row r="1199" spans="1:8" ht="12.75">
      <c r="A1199" s="50"/>
      <c r="B1199" s="50"/>
      <c r="C1199" s="50"/>
      <c r="D1199" s="50"/>
      <c r="E1199" s="51"/>
      <c r="F1199" s="50"/>
      <c r="G1199" s="50"/>
      <c r="H1199" s="50"/>
    </row>
    <row r="1200" spans="1:8" ht="12.75">
      <c r="A1200" s="50"/>
      <c r="B1200" s="50"/>
      <c r="C1200" s="50"/>
      <c r="D1200" s="50"/>
      <c r="E1200" s="51"/>
      <c r="F1200" s="50"/>
      <c r="G1200" s="50"/>
      <c r="H1200" s="50"/>
    </row>
    <row r="1201" spans="1:8" ht="12.75">
      <c r="A1201" s="50"/>
      <c r="B1201" s="50"/>
      <c r="C1201" s="50"/>
      <c r="D1201" s="50"/>
      <c r="E1201" s="51"/>
      <c r="F1201" s="50"/>
      <c r="G1201" s="50"/>
      <c r="H1201" s="50"/>
    </row>
    <row r="1202" spans="1:8" ht="12.75">
      <c r="A1202" s="50"/>
      <c r="B1202" s="50"/>
      <c r="C1202" s="50"/>
      <c r="D1202" s="50"/>
      <c r="E1202" s="51"/>
      <c r="F1202" s="50"/>
      <c r="G1202" s="50"/>
      <c r="H1202" s="50"/>
    </row>
    <row r="1203" spans="1:8" ht="12.75">
      <c r="A1203" s="50"/>
      <c r="B1203" s="50"/>
      <c r="C1203" s="50"/>
      <c r="D1203" s="50"/>
      <c r="E1203" s="51"/>
      <c r="F1203" s="50"/>
      <c r="G1203" s="50"/>
      <c r="H1203" s="50"/>
    </row>
    <row r="1204" spans="1:8" ht="12.75">
      <c r="A1204" s="50"/>
      <c r="B1204" s="50"/>
      <c r="C1204" s="50"/>
      <c r="D1204" s="50"/>
      <c r="E1204" s="51"/>
      <c r="F1204" s="50"/>
      <c r="G1204" s="50"/>
      <c r="H1204" s="50"/>
    </row>
    <row r="1205" spans="1:8" ht="12.75">
      <c r="A1205" s="50"/>
      <c r="B1205" s="50"/>
      <c r="C1205" s="50"/>
      <c r="D1205" s="50"/>
      <c r="E1205" s="51"/>
      <c r="F1205" s="50"/>
      <c r="G1205" s="50"/>
      <c r="H1205" s="50"/>
    </row>
    <row r="1206" spans="1:8" ht="12.75">
      <c r="A1206" s="50"/>
      <c r="B1206" s="50"/>
      <c r="C1206" s="50"/>
      <c r="D1206" s="50"/>
      <c r="E1206" s="51"/>
      <c r="F1206" s="50"/>
      <c r="G1206" s="50"/>
      <c r="H1206" s="50"/>
    </row>
    <row r="1207" spans="1:8" ht="12.75">
      <c r="A1207" s="50"/>
      <c r="B1207" s="50"/>
      <c r="C1207" s="50"/>
      <c r="D1207" s="50"/>
      <c r="E1207" s="51"/>
      <c r="F1207" s="50"/>
      <c r="G1207" s="50"/>
      <c r="H1207" s="50"/>
    </row>
    <row r="1208" spans="1:8" ht="12.75">
      <c r="A1208" s="50"/>
      <c r="B1208" s="50"/>
      <c r="C1208" s="50"/>
      <c r="D1208" s="50"/>
      <c r="E1208" s="51"/>
      <c r="F1208" s="50"/>
      <c r="G1208" s="50"/>
      <c r="H1208" s="50"/>
    </row>
    <row r="1209" spans="1:8" ht="12.75">
      <c r="A1209" s="50"/>
      <c r="B1209" s="50"/>
      <c r="C1209" s="50"/>
      <c r="D1209" s="50"/>
      <c r="E1209" s="51"/>
      <c r="F1209" s="50"/>
      <c r="G1209" s="50"/>
      <c r="H1209" s="50"/>
    </row>
    <row r="1210" spans="1:8" ht="12.75">
      <c r="A1210" s="50"/>
      <c r="B1210" s="50"/>
      <c r="C1210" s="50"/>
      <c r="D1210" s="50"/>
      <c r="E1210" s="51"/>
      <c r="F1210" s="50"/>
      <c r="G1210" s="50"/>
      <c r="H1210" s="50"/>
    </row>
    <row r="1211" spans="1:8" ht="12.75">
      <c r="A1211" s="50"/>
      <c r="B1211" s="50"/>
      <c r="C1211" s="50"/>
      <c r="D1211" s="50"/>
      <c r="E1211" s="51"/>
      <c r="F1211" s="50"/>
      <c r="G1211" s="50"/>
      <c r="H1211" s="50"/>
    </row>
    <row r="1212" spans="1:8" ht="12.75">
      <c r="A1212" s="50"/>
      <c r="B1212" s="50"/>
      <c r="C1212" s="50"/>
      <c r="D1212" s="50"/>
      <c r="E1212" s="51"/>
      <c r="F1212" s="50"/>
      <c r="G1212" s="50"/>
      <c r="H1212" s="50"/>
    </row>
    <row r="1213" spans="1:8" ht="12.75">
      <c r="A1213" s="50"/>
      <c r="B1213" s="50"/>
      <c r="C1213" s="50"/>
      <c r="D1213" s="50"/>
      <c r="E1213" s="51"/>
      <c r="F1213" s="50"/>
      <c r="G1213" s="50"/>
      <c r="H1213" s="50"/>
    </row>
    <row r="1214" spans="1:8" ht="12.75">
      <c r="A1214" s="50"/>
      <c r="B1214" s="50"/>
      <c r="C1214" s="50"/>
      <c r="D1214" s="50"/>
      <c r="E1214" s="51"/>
      <c r="F1214" s="50"/>
      <c r="G1214" s="50"/>
      <c r="H1214" s="50"/>
    </row>
    <row r="1215" spans="1:8" ht="12.75">
      <c r="A1215" s="50"/>
      <c r="B1215" s="50"/>
      <c r="C1215" s="50"/>
      <c r="D1215" s="50"/>
      <c r="E1215" s="51"/>
      <c r="F1215" s="50"/>
      <c r="G1215" s="50"/>
      <c r="H1215" s="50"/>
    </row>
    <row r="1216" spans="1:8" ht="12.75">
      <c r="A1216" s="50"/>
      <c r="B1216" s="50"/>
      <c r="C1216" s="50"/>
      <c r="D1216" s="50"/>
      <c r="E1216" s="51"/>
      <c r="F1216" s="50"/>
      <c r="G1216" s="50"/>
      <c r="H1216" s="50"/>
    </row>
    <row r="1217" spans="1:8" ht="12.75">
      <c r="A1217" s="50"/>
      <c r="B1217" s="50"/>
      <c r="C1217" s="50"/>
      <c r="D1217" s="50"/>
      <c r="E1217" s="51"/>
      <c r="F1217" s="50"/>
      <c r="G1217" s="50"/>
      <c r="H1217" s="50"/>
    </row>
    <row r="1218" spans="1:8" ht="12.75">
      <c r="A1218" s="50"/>
      <c r="B1218" s="50"/>
      <c r="C1218" s="50"/>
      <c r="D1218" s="50"/>
      <c r="E1218" s="51"/>
      <c r="F1218" s="50"/>
      <c r="G1218" s="50"/>
      <c r="H1218" s="50"/>
    </row>
    <row r="1219" spans="1:8" ht="12.75">
      <c r="A1219" s="50"/>
      <c r="B1219" s="50"/>
      <c r="C1219" s="50"/>
      <c r="D1219" s="50"/>
      <c r="E1219" s="51"/>
      <c r="F1219" s="50"/>
      <c r="G1219" s="50"/>
      <c r="H1219" s="50"/>
    </row>
    <row r="1220" spans="1:8" ht="12.75">
      <c r="A1220" s="50"/>
      <c r="B1220" s="50"/>
      <c r="C1220" s="50"/>
      <c r="D1220" s="50"/>
      <c r="E1220" s="51"/>
      <c r="F1220" s="50"/>
      <c r="G1220" s="50"/>
      <c r="H1220" s="50"/>
    </row>
    <row r="1221" spans="1:8" ht="12.75">
      <c r="A1221" s="50"/>
      <c r="B1221" s="50"/>
      <c r="C1221" s="50"/>
      <c r="D1221" s="50"/>
      <c r="E1221" s="51"/>
      <c r="F1221" s="50"/>
      <c r="G1221" s="50"/>
      <c r="H1221" s="50"/>
    </row>
    <row r="1222" spans="1:8" ht="12.75">
      <c r="A1222" s="50"/>
      <c r="B1222" s="50"/>
      <c r="C1222" s="50"/>
      <c r="D1222" s="50"/>
      <c r="E1222" s="51"/>
      <c r="F1222" s="50"/>
      <c r="G1222" s="50"/>
      <c r="H1222" s="50"/>
    </row>
    <row r="1223" spans="1:8" ht="12.75">
      <c r="A1223" s="50"/>
      <c r="B1223" s="50"/>
      <c r="C1223" s="50"/>
      <c r="D1223" s="50"/>
      <c r="E1223" s="51"/>
      <c r="F1223" s="50"/>
      <c r="G1223" s="50"/>
      <c r="H1223" s="50"/>
    </row>
    <row r="1224" spans="1:8" ht="12.75">
      <c r="A1224" s="50"/>
      <c r="B1224" s="50"/>
      <c r="C1224" s="50"/>
      <c r="D1224" s="50"/>
      <c r="E1224" s="51"/>
      <c r="F1224" s="50"/>
      <c r="G1224" s="50"/>
      <c r="H1224" s="50"/>
    </row>
    <row r="1225" spans="1:8" ht="12.75">
      <c r="A1225" s="50"/>
      <c r="B1225" s="50"/>
      <c r="C1225" s="50"/>
      <c r="D1225" s="50"/>
      <c r="E1225" s="51"/>
      <c r="F1225" s="50"/>
      <c r="G1225" s="50"/>
      <c r="H1225" s="50"/>
    </row>
    <row r="1226" spans="1:8" ht="12.75">
      <c r="A1226" s="50"/>
      <c r="B1226" s="50"/>
      <c r="C1226" s="50"/>
      <c r="D1226" s="50"/>
      <c r="E1226" s="51"/>
      <c r="F1226" s="50"/>
      <c r="G1226" s="50"/>
      <c r="H1226" s="50"/>
    </row>
    <row r="1227" spans="1:8" ht="12.75">
      <c r="A1227" s="50"/>
      <c r="B1227" s="50"/>
      <c r="C1227" s="50"/>
      <c r="D1227" s="50"/>
      <c r="E1227" s="51"/>
      <c r="F1227" s="50"/>
      <c r="G1227" s="50"/>
      <c r="H1227" s="50"/>
    </row>
    <row r="1228" spans="1:8" ht="12.75">
      <c r="A1228" s="50"/>
      <c r="B1228" s="50"/>
      <c r="C1228" s="50"/>
      <c r="D1228" s="50"/>
      <c r="E1228" s="51"/>
      <c r="F1228" s="50"/>
      <c r="G1228" s="50"/>
      <c r="H1228" s="50"/>
    </row>
    <row r="1229" spans="1:8" ht="12.75">
      <c r="A1229" s="50"/>
      <c r="B1229" s="50"/>
      <c r="C1229" s="50"/>
      <c r="D1229" s="50"/>
      <c r="E1229" s="51"/>
      <c r="F1229" s="50"/>
      <c r="G1229" s="50"/>
      <c r="H1229" s="50"/>
    </row>
    <row r="1230" spans="1:8" ht="12.75">
      <c r="A1230" s="50"/>
      <c r="B1230" s="50"/>
      <c r="C1230" s="50"/>
      <c r="D1230" s="50"/>
      <c r="E1230" s="51"/>
      <c r="F1230" s="50"/>
      <c r="G1230" s="50"/>
      <c r="H1230" s="50"/>
    </row>
    <row r="1231" spans="1:8" ht="12.75">
      <c r="A1231" s="50"/>
      <c r="B1231" s="50"/>
      <c r="C1231" s="50"/>
      <c r="D1231" s="50"/>
      <c r="E1231" s="51"/>
      <c r="F1231" s="50"/>
      <c r="G1231" s="50"/>
      <c r="H1231" s="50"/>
    </row>
    <row r="1232" spans="1:8" ht="12.75">
      <c r="A1232" s="50"/>
      <c r="B1232" s="50"/>
      <c r="C1232" s="50"/>
      <c r="D1232" s="50"/>
      <c r="E1232" s="51"/>
      <c r="F1232" s="50"/>
      <c r="G1232" s="50"/>
      <c r="H1232" s="50"/>
    </row>
    <row r="1233" spans="1:8" ht="12.75">
      <c r="A1233" s="50"/>
      <c r="B1233" s="50"/>
      <c r="C1233" s="50"/>
      <c r="D1233" s="50"/>
      <c r="E1233" s="51"/>
      <c r="F1233" s="50"/>
      <c r="G1233" s="50"/>
      <c r="H1233" s="50"/>
    </row>
    <row r="1234" spans="1:8" ht="12.75">
      <c r="A1234" s="50"/>
      <c r="B1234" s="50"/>
      <c r="C1234" s="50"/>
      <c r="D1234" s="50"/>
      <c r="E1234" s="51"/>
      <c r="F1234" s="50"/>
      <c r="G1234" s="50"/>
      <c r="H1234" s="50"/>
    </row>
    <row r="1235" spans="1:8" ht="12.75">
      <c r="A1235" s="50"/>
      <c r="B1235" s="50"/>
      <c r="C1235" s="50"/>
      <c r="D1235" s="50"/>
      <c r="E1235" s="51"/>
      <c r="F1235" s="50"/>
      <c r="G1235" s="50"/>
      <c r="H1235" s="50"/>
    </row>
    <row r="1236" spans="1:8" ht="12.75">
      <c r="A1236" s="50"/>
      <c r="B1236" s="50"/>
      <c r="C1236" s="50"/>
      <c r="D1236" s="50"/>
      <c r="E1236" s="51"/>
      <c r="F1236" s="50"/>
      <c r="G1236" s="50"/>
      <c r="H1236" s="50"/>
    </row>
    <row r="1237" spans="1:8" ht="12.75">
      <c r="A1237" s="50"/>
      <c r="B1237" s="50"/>
      <c r="C1237" s="50"/>
      <c r="D1237" s="50"/>
      <c r="E1237" s="51"/>
      <c r="F1237" s="50"/>
      <c r="G1237" s="50"/>
      <c r="H1237" s="50"/>
    </row>
    <row r="1238" spans="1:8" ht="12.75">
      <c r="A1238" s="50"/>
      <c r="B1238" s="50"/>
      <c r="C1238" s="50"/>
      <c r="D1238" s="50"/>
      <c r="E1238" s="51"/>
      <c r="F1238" s="50"/>
      <c r="G1238" s="50"/>
      <c r="H1238" s="50"/>
    </row>
    <row r="1239" spans="1:8" ht="12.75">
      <c r="A1239" s="50"/>
      <c r="B1239" s="50"/>
      <c r="C1239" s="50"/>
      <c r="D1239" s="50"/>
      <c r="E1239" s="51"/>
      <c r="F1239" s="50"/>
      <c r="G1239" s="50"/>
      <c r="H1239" s="50"/>
    </row>
    <row r="1240" spans="1:8" ht="12.75">
      <c r="A1240" s="50"/>
      <c r="B1240" s="50"/>
      <c r="C1240" s="50"/>
      <c r="D1240" s="50"/>
      <c r="E1240" s="51"/>
      <c r="F1240" s="50"/>
      <c r="G1240" s="50"/>
      <c r="H1240" s="50"/>
    </row>
    <row r="1241" spans="1:8" ht="12.75">
      <c r="A1241" s="50"/>
      <c r="B1241" s="50"/>
      <c r="C1241" s="50"/>
      <c r="D1241" s="50"/>
      <c r="E1241" s="51"/>
      <c r="F1241" s="50"/>
      <c r="G1241" s="50"/>
      <c r="H1241" s="50"/>
    </row>
    <row r="1242" spans="1:8" ht="12.75">
      <c r="A1242" s="50"/>
      <c r="B1242" s="50"/>
      <c r="C1242" s="50"/>
      <c r="D1242" s="50"/>
      <c r="E1242" s="51"/>
      <c r="F1242" s="50"/>
      <c r="G1242" s="50"/>
      <c r="H1242" s="50"/>
    </row>
    <row r="1243" spans="1:8" ht="12.75">
      <c r="A1243" s="50"/>
      <c r="B1243" s="50"/>
      <c r="C1243" s="50"/>
      <c r="D1243" s="50"/>
      <c r="E1243" s="51"/>
      <c r="F1243" s="50"/>
      <c r="G1243" s="50"/>
      <c r="H1243" s="50"/>
    </row>
    <row r="1244" spans="1:8" ht="12.75">
      <c r="A1244" s="50"/>
      <c r="B1244" s="50"/>
      <c r="C1244" s="50"/>
      <c r="D1244" s="50"/>
      <c r="E1244" s="51"/>
      <c r="F1244" s="50"/>
      <c r="G1244" s="50"/>
      <c r="H1244" s="50"/>
    </row>
    <row r="1245" spans="1:8" ht="12.75">
      <c r="A1245" s="50"/>
      <c r="B1245" s="50"/>
      <c r="C1245" s="50"/>
      <c r="D1245" s="50"/>
      <c r="E1245" s="51"/>
      <c r="F1245" s="50"/>
      <c r="G1245" s="50"/>
      <c r="H1245" s="50"/>
    </row>
    <row r="1246" spans="1:8" ht="12.75">
      <c r="A1246" s="50"/>
      <c r="B1246" s="50"/>
      <c r="C1246" s="50"/>
      <c r="D1246" s="50"/>
      <c r="E1246" s="51"/>
      <c r="F1246" s="50"/>
      <c r="G1246" s="50"/>
      <c r="H1246" s="50"/>
    </row>
    <row r="1247" spans="1:8" ht="12.75">
      <c r="A1247" s="50"/>
      <c r="B1247" s="50"/>
      <c r="C1247" s="50"/>
      <c r="D1247" s="50"/>
      <c r="E1247" s="51"/>
      <c r="F1247" s="50"/>
      <c r="G1247" s="50"/>
      <c r="H1247" s="50"/>
    </row>
    <row r="1248" spans="1:8" ht="12.75">
      <c r="A1248" s="50"/>
      <c r="B1248" s="50"/>
      <c r="C1248" s="50"/>
      <c r="D1248" s="50"/>
      <c r="E1248" s="51"/>
      <c r="F1248" s="50"/>
      <c r="G1248" s="50"/>
      <c r="H1248" s="50"/>
    </row>
    <row r="1249" spans="1:8" ht="12.75">
      <c r="A1249" s="50"/>
      <c r="B1249" s="50"/>
      <c r="C1249" s="50"/>
      <c r="D1249" s="50"/>
      <c r="E1249" s="51"/>
      <c r="F1249" s="50"/>
      <c r="G1249" s="50"/>
      <c r="H1249" s="50"/>
    </row>
    <row r="1250" spans="1:8" ht="12.75">
      <c r="A1250" s="50"/>
      <c r="B1250" s="50"/>
      <c r="C1250" s="50"/>
      <c r="D1250" s="50"/>
      <c r="E1250" s="51"/>
      <c r="F1250" s="50"/>
      <c r="G1250" s="50"/>
      <c r="H1250" s="50"/>
    </row>
    <row r="1251" spans="1:8" ht="12.75">
      <c r="A1251" s="50"/>
      <c r="B1251" s="50"/>
      <c r="C1251" s="50"/>
      <c r="D1251" s="50"/>
      <c r="E1251" s="51"/>
      <c r="F1251" s="50"/>
      <c r="G1251" s="50"/>
      <c r="H1251" s="50"/>
    </row>
    <row r="1252" spans="1:8" ht="12.75">
      <c r="A1252" s="50"/>
      <c r="B1252" s="50"/>
      <c r="C1252" s="50"/>
      <c r="D1252" s="50"/>
      <c r="E1252" s="51"/>
      <c r="F1252" s="50"/>
      <c r="G1252" s="50"/>
      <c r="H1252" s="50"/>
    </row>
    <row r="1253" spans="1:8" ht="12.75">
      <c r="A1253" s="50"/>
      <c r="B1253" s="50"/>
      <c r="C1253" s="50"/>
      <c r="D1253" s="50"/>
      <c r="E1253" s="51"/>
      <c r="F1253" s="50"/>
      <c r="G1253" s="50"/>
      <c r="H1253" s="50"/>
    </row>
    <row r="1254" spans="1:8" ht="12.75">
      <c r="A1254" s="50"/>
      <c r="B1254" s="50"/>
      <c r="C1254" s="50"/>
      <c r="D1254" s="50"/>
      <c r="E1254" s="51"/>
      <c r="F1254" s="50"/>
      <c r="G1254" s="50"/>
      <c r="H1254" s="50"/>
    </row>
    <row r="1255" spans="1:8" ht="12.75">
      <c r="A1255" s="50"/>
      <c r="B1255" s="50"/>
      <c r="C1255" s="50"/>
      <c r="D1255" s="50"/>
      <c r="E1255" s="51"/>
      <c r="F1255" s="50"/>
      <c r="G1255" s="50"/>
      <c r="H1255" s="50"/>
    </row>
    <row r="1256" spans="1:8" ht="12.75">
      <c r="A1256" s="50"/>
      <c r="B1256" s="50"/>
      <c r="C1256" s="50"/>
      <c r="D1256" s="50"/>
      <c r="E1256" s="51"/>
      <c r="F1256" s="50"/>
      <c r="G1256" s="50"/>
      <c r="H1256" s="50"/>
    </row>
    <row r="1257" spans="1:8" ht="12.75">
      <c r="A1257" s="50"/>
      <c r="B1257" s="50"/>
      <c r="C1257" s="50"/>
      <c r="D1257" s="50"/>
      <c r="E1257" s="51"/>
      <c r="F1257" s="50"/>
      <c r="G1257" s="50"/>
      <c r="H1257" s="50"/>
    </row>
    <row r="1258" spans="1:8" ht="12.75">
      <c r="A1258" s="50"/>
      <c r="B1258" s="50"/>
      <c r="C1258" s="50"/>
      <c r="D1258" s="50"/>
      <c r="E1258" s="51"/>
      <c r="F1258" s="50"/>
      <c r="G1258" s="50"/>
      <c r="H1258" s="50"/>
    </row>
    <row r="1259" spans="1:8" ht="12.75">
      <c r="A1259" s="50"/>
      <c r="B1259" s="50"/>
      <c r="C1259" s="50"/>
      <c r="D1259" s="50"/>
      <c r="E1259" s="51"/>
      <c r="F1259" s="50"/>
      <c r="G1259" s="50"/>
      <c r="H1259" s="50"/>
    </row>
    <row r="1260" spans="1:8" ht="12.75">
      <c r="A1260" s="50"/>
      <c r="B1260" s="50"/>
      <c r="C1260" s="50"/>
      <c r="D1260" s="50"/>
      <c r="E1260" s="51"/>
      <c r="F1260" s="50"/>
      <c r="G1260" s="50"/>
      <c r="H1260" s="50"/>
    </row>
    <row r="1261" spans="1:8" ht="12.75">
      <c r="A1261" s="50"/>
      <c r="B1261" s="50"/>
      <c r="C1261" s="50"/>
      <c r="D1261" s="50"/>
      <c r="E1261" s="51"/>
      <c r="F1261" s="50"/>
      <c r="G1261" s="50"/>
      <c r="H1261" s="50"/>
    </row>
    <row r="1262" spans="1:8" ht="12.75">
      <c r="A1262" s="50"/>
      <c r="B1262" s="50"/>
      <c r="C1262" s="50"/>
      <c r="D1262" s="50"/>
      <c r="E1262" s="51"/>
      <c r="F1262" s="50"/>
      <c r="G1262" s="50"/>
      <c r="H1262" s="50"/>
    </row>
    <row r="1263" spans="1:8" ht="12.75">
      <c r="A1263" s="50"/>
      <c r="B1263" s="50"/>
      <c r="C1263" s="50"/>
      <c r="D1263" s="50"/>
      <c r="E1263" s="51"/>
      <c r="F1263" s="50"/>
      <c r="G1263" s="50"/>
      <c r="H1263" s="50"/>
    </row>
    <row r="1264" spans="1:8" ht="12.75">
      <c r="A1264" s="50"/>
      <c r="B1264" s="50"/>
      <c r="C1264" s="50"/>
      <c r="D1264" s="50"/>
      <c r="E1264" s="51"/>
      <c r="F1264" s="50"/>
      <c r="G1264" s="50"/>
      <c r="H1264" s="50"/>
    </row>
    <row r="1265" spans="1:8" ht="12.75">
      <c r="A1265" s="50"/>
      <c r="B1265" s="50"/>
      <c r="C1265" s="50"/>
      <c r="D1265" s="50"/>
      <c r="E1265" s="51"/>
      <c r="F1265" s="50"/>
      <c r="G1265" s="50"/>
      <c r="H1265" s="50"/>
    </row>
    <row r="1266" spans="1:8" ht="12.75">
      <c r="A1266" s="50"/>
      <c r="B1266" s="50"/>
      <c r="C1266" s="50"/>
      <c r="D1266" s="50"/>
      <c r="E1266" s="51"/>
      <c r="F1266" s="50"/>
      <c r="G1266" s="50"/>
      <c r="H1266" s="50"/>
    </row>
    <row r="1267" spans="1:8" ht="12.75">
      <c r="A1267" s="50"/>
      <c r="B1267" s="50"/>
      <c r="C1267" s="50"/>
      <c r="D1267" s="50"/>
      <c r="E1267" s="51"/>
      <c r="F1267" s="50"/>
      <c r="G1267" s="50"/>
      <c r="H1267" s="50"/>
    </row>
    <row r="1268" spans="1:8" ht="12.75">
      <c r="A1268" s="50"/>
      <c r="B1268" s="50"/>
      <c r="C1268" s="50"/>
      <c r="D1268" s="50"/>
      <c r="E1268" s="51"/>
      <c r="F1268" s="50"/>
      <c r="G1268" s="50"/>
      <c r="H1268" s="50"/>
    </row>
    <row r="1269" spans="1:8" ht="12.75">
      <c r="A1269" s="50"/>
      <c r="B1269" s="50"/>
      <c r="C1269" s="50"/>
      <c r="D1269" s="50"/>
      <c r="E1269" s="51"/>
      <c r="F1269" s="50"/>
      <c r="G1269" s="50"/>
      <c r="H1269" s="50"/>
    </row>
    <row r="1270" spans="1:8" ht="12.75">
      <c r="A1270" s="50"/>
      <c r="B1270" s="50"/>
      <c r="C1270" s="50"/>
      <c r="D1270" s="50"/>
      <c r="E1270" s="51"/>
      <c r="F1270" s="50"/>
      <c r="G1270" s="50"/>
      <c r="H1270" s="50"/>
    </row>
    <row r="1271" spans="1:8" ht="12.75">
      <c r="A1271" s="50"/>
      <c r="B1271" s="50"/>
      <c r="C1271" s="50"/>
      <c r="D1271" s="50"/>
      <c r="E1271" s="51"/>
      <c r="F1271" s="50"/>
      <c r="G1271" s="50"/>
      <c r="H1271" s="50"/>
    </row>
    <row r="1272" spans="1:8" ht="12.75">
      <c r="A1272" s="50"/>
      <c r="B1272" s="50"/>
      <c r="C1272" s="50"/>
      <c r="D1272" s="50"/>
      <c r="E1272" s="51"/>
      <c r="F1272" s="50"/>
      <c r="G1272" s="50"/>
      <c r="H1272" s="50"/>
    </row>
    <row r="1273" spans="1:8" ht="12.75">
      <c r="A1273" s="50"/>
      <c r="B1273" s="50"/>
      <c r="C1273" s="50"/>
      <c r="D1273" s="50"/>
      <c r="E1273" s="51"/>
      <c r="F1273" s="50"/>
      <c r="G1273" s="50"/>
      <c r="H1273" s="50"/>
    </row>
    <row r="1274" spans="1:8" ht="12.75">
      <c r="A1274" s="50"/>
      <c r="B1274" s="50"/>
      <c r="C1274" s="50"/>
      <c r="D1274" s="50"/>
      <c r="E1274" s="51"/>
      <c r="F1274" s="50"/>
      <c r="G1274" s="50"/>
      <c r="H1274" s="50"/>
    </row>
    <row r="1275" spans="1:8" ht="12.75">
      <c r="A1275" s="50"/>
      <c r="B1275" s="50"/>
      <c r="C1275" s="50"/>
      <c r="D1275" s="50"/>
      <c r="E1275" s="51"/>
      <c r="F1275" s="50"/>
      <c r="G1275" s="50"/>
      <c r="H1275" s="50"/>
    </row>
    <row r="1276" spans="1:8" ht="12.75">
      <c r="A1276" s="50"/>
      <c r="B1276" s="50"/>
      <c r="C1276" s="50"/>
      <c r="D1276" s="50"/>
      <c r="E1276" s="51"/>
      <c r="F1276" s="50"/>
      <c r="G1276" s="50"/>
      <c r="H1276" s="50"/>
    </row>
    <row r="1277" spans="1:8" ht="12.75">
      <c r="A1277" s="50"/>
      <c r="B1277" s="50"/>
      <c r="C1277" s="50"/>
      <c r="D1277" s="50"/>
      <c r="E1277" s="51"/>
      <c r="F1277" s="50"/>
      <c r="G1277" s="50"/>
      <c r="H1277" s="50"/>
    </row>
    <row r="1278" spans="1:8" ht="12.75">
      <c r="A1278" s="50"/>
      <c r="B1278" s="50"/>
      <c r="C1278" s="50"/>
      <c r="D1278" s="50"/>
      <c r="E1278" s="51"/>
      <c r="F1278" s="50"/>
      <c r="G1278" s="50"/>
      <c r="H1278" s="50"/>
    </row>
    <row r="1279" spans="1:8" ht="12.75">
      <c r="A1279" s="50"/>
      <c r="B1279" s="50"/>
      <c r="C1279" s="50"/>
      <c r="D1279" s="50"/>
      <c r="E1279" s="51"/>
      <c r="F1279" s="50"/>
      <c r="G1279" s="50"/>
      <c r="H1279" s="50"/>
    </row>
    <row r="1280" spans="1:8" ht="12.75">
      <c r="A1280" s="50"/>
      <c r="B1280" s="50"/>
      <c r="C1280" s="50"/>
      <c r="D1280" s="50"/>
      <c r="E1280" s="51"/>
      <c r="F1280" s="50"/>
      <c r="G1280" s="50"/>
      <c r="H1280" s="50"/>
    </row>
    <row r="1281" spans="1:8" ht="12.75">
      <c r="A1281" s="50"/>
      <c r="B1281" s="50"/>
      <c r="C1281" s="50"/>
      <c r="D1281" s="50"/>
      <c r="E1281" s="51"/>
      <c r="F1281" s="50"/>
      <c r="G1281" s="50"/>
      <c r="H1281" s="50"/>
    </row>
    <row r="1282" spans="1:8" ht="12.75">
      <c r="A1282" s="50"/>
      <c r="B1282" s="50"/>
      <c r="C1282" s="50"/>
      <c r="D1282" s="50"/>
      <c r="E1282" s="51"/>
      <c r="F1282" s="50"/>
      <c r="G1282" s="50"/>
      <c r="H1282" s="50"/>
    </row>
    <row r="1283" spans="1:8" ht="12.75">
      <c r="A1283" s="50"/>
      <c r="B1283" s="50"/>
      <c r="C1283" s="50"/>
      <c r="D1283" s="50"/>
      <c r="E1283" s="51"/>
      <c r="F1283" s="50"/>
      <c r="G1283" s="50"/>
      <c r="H1283" s="50"/>
    </row>
    <row r="1284" spans="1:8" ht="12.75">
      <c r="A1284" s="50"/>
      <c r="B1284" s="50"/>
      <c r="C1284" s="50"/>
      <c r="D1284" s="50"/>
      <c r="E1284" s="51"/>
      <c r="F1284" s="50"/>
      <c r="G1284" s="50"/>
      <c r="H1284" s="50"/>
    </row>
    <row r="1285" spans="1:8" ht="12.75">
      <c r="A1285" s="50"/>
      <c r="B1285" s="50"/>
      <c r="C1285" s="50"/>
      <c r="D1285" s="50"/>
      <c r="E1285" s="51"/>
      <c r="F1285" s="50"/>
      <c r="G1285" s="50"/>
      <c r="H1285" s="50"/>
    </row>
    <row r="1286" spans="1:8" ht="12.75">
      <c r="A1286" s="50"/>
      <c r="B1286" s="50"/>
      <c r="C1286" s="50"/>
      <c r="D1286" s="50"/>
      <c r="E1286" s="51"/>
      <c r="F1286" s="50"/>
      <c r="G1286" s="50"/>
      <c r="H1286" s="50"/>
    </row>
    <row r="1287" spans="1:8" ht="12.75">
      <c r="A1287" s="50"/>
      <c r="B1287" s="50"/>
      <c r="C1287" s="50"/>
      <c r="D1287" s="50"/>
      <c r="E1287" s="51"/>
      <c r="F1287" s="50"/>
      <c r="G1287" s="50"/>
      <c r="H1287" s="50"/>
    </row>
    <row r="1288" spans="1:8" ht="12.75">
      <c r="A1288" s="50"/>
      <c r="B1288" s="50"/>
      <c r="C1288" s="50"/>
      <c r="D1288" s="50"/>
      <c r="E1288" s="51"/>
      <c r="F1288" s="50"/>
      <c r="G1288" s="50"/>
      <c r="H1288" s="50"/>
    </row>
    <row r="1289" spans="1:8" ht="12.75">
      <c r="A1289" s="50"/>
      <c r="B1289" s="50"/>
      <c r="C1289" s="50"/>
      <c r="D1289" s="50"/>
      <c r="E1289" s="51"/>
      <c r="F1289" s="50"/>
      <c r="G1289" s="50"/>
      <c r="H1289" s="50"/>
    </row>
    <row r="1290" spans="1:8" ht="12.75">
      <c r="A1290" s="50"/>
      <c r="B1290" s="50"/>
      <c r="C1290" s="50"/>
      <c r="D1290" s="50"/>
      <c r="E1290" s="51"/>
      <c r="F1290" s="50"/>
      <c r="G1290" s="50"/>
      <c r="H1290" s="50"/>
    </row>
    <row r="1291" spans="1:8" ht="12.75">
      <c r="A1291" s="50"/>
      <c r="B1291" s="50"/>
      <c r="C1291" s="50"/>
      <c r="D1291" s="50"/>
      <c r="E1291" s="51"/>
      <c r="F1291" s="50"/>
      <c r="G1291" s="50"/>
      <c r="H1291" s="50"/>
    </row>
    <row r="1292" spans="1:8" ht="12.75">
      <c r="A1292" s="50"/>
      <c r="B1292" s="50"/>
      <c r="C1292" s="50"/>
      <c r="D1292" s="50"/>
      <c r="E1292" s="51"/>
      <c r="F1292" s="50"/>
      <c r="G1292" s="50"/>
      <c r="H1292" s="50"/>
    </row>
    <row r="1293" spans="1:8" ht="12.75">
      <c r="A1293" s="50"/>
      <c r="B1293" s="50"/>
      <c r="C1293" s="50"/>
      <c r="D1293" s="50"/>
      <c r="E1293" s="51"/>
      <c r="F1293" s="50"/>
      <c r="G1293" s="50"/>
      <c r="H1293" s="50"/>
    </row>
    <row r="1294" spans="1:8" ht="12.75">
      <c r="A1294" s="50"/>
      <c r="B1294" s="50"/>
      <c r="C1294" s="50"/>
      <c r="D1294" s="50"/>
      <c r="E1294" s="51"/>
      <c r="F1294" s="50"/>
      <c r="G1294" s="50"/>
      <c r="H1294" s="50"/>
    </row>
    <row r="1295" spans="1:8" ht="12.75">
      <c r="A1295" s="50"/>
      <c r="B1295" s="50"/>
      <c r="C1295" s="50"/>
      <c r="D1295" s="50"/>
      <c r="E1295" s="51"/>
      <c r="F1295" s="50"/>
      <c r="G1295" s="50"/>
      <c r="H1295" s="50"/>
    </row>
    <row r="1296" spans="1:8" ht="12.75">
      <c r="A1296" s="50"/>
      <c r="B1296" s="50"/>
      <c r="C1296" s="50"/>
      <c r="D1296" s="50"/>
      <c r="E1296" s="51"/>
      <c r="F1296" s="50"/>
      <c r="G1296" s="50"/>
      <c r="H1296" s="50"/>
    </row>
    <row r="1297" spans="1:8" ht="12.75">
      <c r="A1297" s="50"/>
      <c r="B1297" s="50"/>
      <c r="C1297" s="50"/>
      <c r="D1297" s="50"/>
      <c r="E1297" s="51"/>
      <c r="F1297" s="50"/>
      <c r="G1297" s="50"/>
      <c r="H1297" s="50"/>
    </row>
    <row r="1298" spans="1:8" ht="12.75">
      <c r="A1298" s="50"/>
      <c r="B1298" s="50"/>
      <c r="C1298" s="50"/>
      <c r="D1298" s="50"/>
      <c r="E1298" s="51"/>
      <c r="F1298" s="50"/>
      <c r="G1298" s="50"/>
      <c r="H1298" s="50"/>
    </row>
    <row r="1299" spans="1:8" ht="12.75">
      <c r="A1299" s="50"/>
      <c r="B1299" s="50"/>
      <c r="C1299" s="50"/>
      <c r="D1299" s="50"/>
      <c r="E1299" s="51"/>
      <c r="F1299" s="50"/>
      <c r="G1299" s="50"/>
      <c r="H1299" s="50"/>
    </row>
    <row r="1300" spans="1:8" ht="12.75">
      <c r="A1300" s="50"/>
      <c r="B1300" s="50"/>
      <c r="C1300" s="50"/>
      <c r="D1300" s="50"/>
      <c r="E1300" s="51"/>
      <c r="F1300" s="50"/>
      <c r="G1300" s="50"/>
      <c r="H1300" s="50"/>
    </row>
    <row r="1301" spans="1:8" ht="12.75">
      <c r="A1301" s="50"/>
      <c r="B1301" s="50"/>
      <c r="C1301" s="50"/>
      <c r="D1301" s="50"/>
      <c r="E1301" s="51"/>
      <c r="F1301" s="50"/>
      <c r="G1301" s="50"/>
      <c r="H1301" s="50"/>
    </row>
    <row r="1302" spans="1:8" ht="12.75">
      <c r="A1302" s="50"/>
      <c r="B1302" s="50"/>
      <c r="C1302" s="50"/>
      <c r="D1302" s="50"/>
      <c r="E1302" s="51"/>
      <c r="F1302" s="50"/>
      <c r="G1302" s="50"/>
      <c r="H1302" s="50"/>
    </row>
    <row r="1303" spans="1:8" ht="12.75">
      <c r="A1303" s="50"/>
      <c r="B1303" s="50"/>
      <c r="C1303" s="50"/>
      <c r="D1303" s="50"/>
      <c r="E1303" s="51"/>
      <c r="F1303" s="50"/>
      <c r="G1303" s="50"/>
      <c r="H1303" s="50"/>
    </row>
    <row r="1304" spans="1:8" ht="12.75">
      <c r="A1304" s="50"/>
      <c r="B1304" s="50"/>
      <c r="C1304" s="50"/>
      <c r="D1304" s="50"/>
      <c r="E1304" s="51"/>
      <c r="F1304" s="50"/>
      <c r="G1304" s="50"/>
      <c r="H1304" s="50"/>
    </row>
    <row r="1305" spans="1:8" ht="12.75">
      <c r="A1305" s="50"/>
      <c r="B1305" s="50"/>
      <c r="C1305" s="50"/>
      <c r="D1305" s="50"/>
      <c r="E1305" s="51"/>
      <c r="F1305" s="50"/>
      <c r="G1305" s="50"/>
      <c r="H1305" s="50"/>
    </row>
    <row r="1306" spans="1:8" ht="12.75">
      <c r="A1306" s="50"/>
      <c r="B1306" s="50"/>
      <c r="C1306" s="50"/>
      <c r="D1306" s="50"/>
      <c r="E1306" s="51"/>
      <c r="F1306" s="50"/>
      <c r="G1306" s="50"/>
      <c r="H1306" s="50"/>
    </row>
    <row r="1307" spans="1:8" ht="12.75">
      <c r="A1307" s="50"/>
      <c r="B1307" s="50"/>
      <c r="C1307" s="50"/>
      <c r="D1307" s="50"/>
      <c r="E1307" s="51"/>
      <c r="F1307" s="50"/>
      <c r="G1307" s="50"/>
      <c r="H1307" s="50"/>
    </row>
    <row r="1308" spans="1:8" ht="12.75">
      <c r="A1308" s="50"/>
      <c r="B1308" s="50"/>
      <c r="C1308" s="50"/>
      <c r="D1308" s="50"/>
      <c r="E1308" s="51"/>
      <c r="F1308" s="50"/>
      <c r="G1308" s="50"/>
      <c r="H1308" s="50"/>
    </row>
    <row r="1309" spans="1:8" ht="12.75">
      <c r="A1309" s="50"/>
      <c r="B1309" s="50"/>
      <c r="C1309" s="50"/>
      <c r="D1309" s="50"/>
      <c r="E1309" s="51"/>
      <c r="F1309" s="50"/>
      <c r="G1309" s="50"/>
      <c r="H1309" s="50"/>
    </row>
    <row r="1310" spans="1:8" ht="12.75">
      <c r="A1310" s="50"/>
      <c r="B1310" s="50"/>
      <c r="C1310" s="50"/>
      <c r="D1310" s="50"/>
      <c r="E1310" s="51"/>
      <c r="F1310" s="50"/>
      <c r="G1310" s="50"/>
      <c r="H1310" s="50"/>
    </row>
    <row r="1311" spans="1:8" ht="12.75">
      <c r="A1311" s="50"/>
      <c r="B1311" s="50"/>
      <c r="C1311" s="50"/>
      <c r="D1311" s="50"/>
      <c r="E1311" s="51"/>
      <c r="F1311" s="50"/>
      <c r="G1311" s="50"/>
      <c r="H1311" s="50"/>
    </row>
    <row r="1312" spans="1:8" ht="12.75">
      <c r="A1312" s="50"/>
      <c r="B1312" s="50"/>
      <c r="C1312" s="50"/>
      <c r="D1312" s="50"/>
      <c r="E1312" s="51"/>
      <c r="F1312" s="50"/>
      <c r="G1312" s="50"/>
      <c r="H1312" s="50"/>
    </row>
    <row r="1313" spans="1:8" ht="12.75">
      <c r="A1313" s="50"/>
      <c r="B1313" s="50"/>
      <c r="C1313" s="50"/>
      <c r="D1313" s="50"/>
      <c r="E1313" s="51"/>
      <c r="F1313" s="50"/>
      <c r="G1313" s="50"/>
      <c r="H1313" s="50"/>
    </row>
    <row r="1314" spans="1:8" ht="12.75">
      <c r="A1314" s="50"/>
      <c r="B1314" s="50"/>
      <c r="C1314" s="50"/>
      <c r="D1314" s="50"/>
      <c r="E1314" s="51"/>
      <c r="F1314" s="50"/>
      <c r="G1314" s="50"/>
      <c r="H1314" s="50"/>
    </row>
    <row r="1315" spans="1:8" ht="12.75">
      <c r="A1315" s="50"/>
      <c r="B1315" s="50"/>
      <c r="C1315" s="50"/>
      <c r="D1315" s="50"/>
      <c r="E1315" s="51"/>
      <c r="F1315" s="50"/>
      <c r="G1315" s="50"/>
      <c r="H1315" s="50"/>
    </row>
    <row r="1316" spans="1:8" ht="12.75">
      <c r="A1316" s="50"/>
      <c r="B1316" s="50"/>
      <c r="C1316" s="50"/>
      <c r="D1316" s="50"/>
      <c r="E1316" s="51"/>
      <c r="F1316" s="50"/>
      <c r="G1316" s="50"/>
      <c r="H1316" s="50"/>
    </row>
    <row r="1317" spans="1:8" ht="12.75">
      <c r="A1317" s="50"/>
      <c r="B1317" s="50"/>
      <c r="C1317" s="50"/>
      <c r="D1317" s="50"/>
      <c r="E1317" s="51"/>
      <c r="F1317" s="50"/>
      <c r="G1317" s="50"/>
      <c r="H1317" s="50"/>
    </row>
    <row r="1318" spans="1:8" ht="12.75">
      <c r="A1318" s="50"/>
      <c r="B1318" s="50"/>
      <c r="C1318" s="50"/>
      <c r="D1318" s="50"/>
      <c r="E1318" s="51"/>
      <c r="F1318" s="50"/>
      <c r="G1318" s="50"/>
      <c r="H1318" s="50"/>
    </row>
    <row r="1319" spans="1:8" ht="12.75">
      <c r="A1319" s="50"/>
      <c r="B1319" s="50"/>
      <c r="C1319" s="50"/>
      <c r="D1319" s="50"/>
      <c r="E1319" s="51"/>
      <c r="F1319" s="50"/>
      <c r="G1319" s="50"/>
      <c r="H1319" s="50"/>
    </row>
    <row r="1320" spans="1:8" ht="12.75">
      <c r="A1320" s="50"/>
      <c r="B1320" s="50"/>
      <c r="C1320" s="50"/>
      <c r="D1320" s="50"/>
      <c r="E1320" s="51"/>
      <c r="F1320" s="50"/>
      <c r="G1320" s="50"/>
      <c r="H1320" s="50"/>
    </row>
    <row r="1321" spans="1:8" ht="12.75">
      <c r="A1321" s="50"/>
      <c r="B1321" s="50"/>
      <c r="C1321" s="50"/>
      <c r="D1321" s="50"/>
      <c r="E1321" s="51"/>
      <c r="F1321" s="50"/>
      <c r="G1321" s="50"/>
      <c r="H1321" s="50"/>
    </row>
    <row r="1322" spans="1:8" ht="12.75">
      <c r="A1322" s="50"/>
      <c r="B1322" s="50"/>
      <c r="C1322" s="50"/>
      <c r="D1322" s="50"/>
      <c r="E1322" s="51"/>
      <c r="F1322" s="50"/>
      <c r="G1322" s="50"/>
      <c r="H1322" s="50"/>
    </row>
    <row r="1323" spans="1:8" ht="12.75">
      <c r="A1323" s="50"/>
      <c r="B1323" s="50"/>
      <c r="C1323" s="50"/>
      <c r="D1323" s="50"/>
      <c r="E1323" s="51"/>
      <c r="F1323" s="50"/>
      <c r="G1323" s="50"/>
      <c r="H1323" s="50"/>
    </row>
    <row r="1324" spans="1:8" ht="12.75">
      <c r="A1324" s="50"/>
      <c r="B1324" s="50"/>
      <c r="C1324" s="50"/>
      <c r="D1324" s="50"/>
      <c r="E1324" s="51"/>
      <c r="F1324" s="50"/>
      <c r="G1324" s="50"/>
      <c r="H1324" s="50"/>
    </row>
    <row r="1325" spans="1:8" ht="12.75">
      <c r="A1325" s="50"/>
      <c r="B1325" s="50"/>
      <c r="C1325" s="50"/>
      <c r="D1325" s="50"/>
      <c r="E1325" s="51"/>
      <c r="F1325" s="50"/>
      <c r="G1325" s="50"/>
      <c r="H1325" s="50"/>
    </row>
    <row r="1326" spans="1:8" ht="12.75">
      <c r="A1326" s="50"/>
      <c r="B1326" s="50"/>
      <c r="C1326" s="50"/>
      <c r="D1326" s="50"/>
      <c r="E1326" s="51"/>
      <c r="F1326" s="50"/>
      <c r="G1326" s="50"/>
      <c r="H1326" s="50"/>
    </row>
    <row r="1327" spans="1:8" ht="12.75">
      <c r="A1327" s="50"/>
      <c r="B1327" s="50"/>
      <c r="C1327" s="50"/>
      <c r="D1327" s="50"/>
      <c r="E1327" s="51"/>
      <c r="F1327" s="50"/>
      <c r="G1327" s="50"/>
      <c r="H1327" s="50"/>
    </row>
    <row r="1328" spans="1:8" ht="12.75">
      <c r="A1328" s="50"/>
      <c r="B1328" s="50"/>
      <c r="C1328" s="50"/>
      <c r="D1328" s="50"/>
      <c r="E1328" s="51"/>
      <c r="F1328" s="50"/>
      <c r="G1328" s="50"/>
      <c r="H1328" s="50"/>
    </row>
    <row r="1329" spans="1:8" ht="12.75">
      <c r="A1329" s="50"/>
      <c r="B1329" s="50"/>
      <c r="C1329" s="50"/>
      <c r="D1329" s="50"/>
      <c r="E1329" s="51"/>
      <c r="F1329" s="50"/>
      <c r="G1329" s="50"/>
      <c r="H1329" s="50"/>
    </row>
    <row r="1330" spans="1:8" ht="12.75">
      <c r="A1330" s="50"/>
      <c r="B1330" s="50"/>
      <c r="C1330" s="50"/>
      <c r="D1330" s="50"/>
      <c r="E1330" s="51"/>
      <c r="F1330" s="50"/>
      <c r="G1330" s="50"/>
      <c r="H1330" s="50"/>
    </row>
    <row r="1331" spans="1:8" ht="12.75">
      <c r="A1331" s="50"/>
      <c r="B1331" s="50"/>
      <c r="C1331" s="50"/>
      <c r="D1331" s="50"/>
      <c r="E1331" s="51"/>
      <c r="F1331" s="50"/>
      <c r="G1331" s="50"/>
      <c r="H1331" s="50"/>
    </row>
    <row r="1332" spans="1:8" ht="12.75">
      <c r="A1332" s="50"/>
      <c r="B1332" s="50"/>
      <c r="C1332" s="50"/>
      <c r="D1332" s="50"/>
      <c r="E1332" s="51"/>
      <c r="F1332" s="50"/>
      <c r="G1332" s="50"/>
      <c r="H1332" s="50"/>
    </row>
    <row r="1333" spans="1:8" ht="12.75">
      <c r="A1333" s="50"/>
      <c r="B1333" s="50"/>
      <c r="C1333" s="50"/>
      <c r="D1333" s="50"/>
      <c r="E1333" s="51"/>
      <c r="F1333" s="50"/>
      <c r="G1333" s="50"/>
      <c r="H1333" s="50"/>
    </row>
    <row r="1334" spans="1:8" ht="12.75">
      <c r="A1334" s="50"/>
      <c r="B1334" s="50"/>
      <c r="C1334" s="50"/>
      <c r="D1334" s="50"/>
      <c r="E1334" s="51"/>
      <c r="F1334" s="50"/>
      <c r="G1334" s="50"/>
      <c r="H1334" s="50"/>
    </row>
    <row r="1335" spans="1:8" ht="12.75">
      <c r="A1335" s="50"/>
      <c r="B1335" s="50"/>
      <c r="C1335" s="50"/>
      <c r="D1335" s="50"/>
      <c r="E1335" s="51"/>
      <c r="F1335" s="50"/>
      <c r="G1335" s="50"/>
      <c r="H1335" s="50"/>
    </row>
    <row r="1336" spans="1:8" ht="12.75">
      <c r="A1336" s="50"/>
      <c r="B1336" s="50"/>
      <c r="C1336" s="50"/>
      <c r="D1336" s="50"/>
      <c r="E1336" s="51"/>
      <c r="F1336" s="50"/>
      <c r="G1336" s="50"/>
      <c r="H1336" s="50"/>
    </row>
    <row r="1337" spans="1:8" ht="12.75">
      <c r="A1337" s="50"/>
      <c r="B1337" s="50"/>
      <c r="C1337" s="50"/>
      <c r="D1337" s="50"/>
      <c r="E1337" s="51"/>
      <c r="F1337" s="50"/>
      <c r="G1337" s="50"/>
      <c r="H1337" s="50"/>
    </row>
    <row r="1338" spans="1:8" ht="12.75">
      <c r="A1338" s="50"/>
      <c r="B1338" s="50"/>
      <c r="C1338" s="50"/>
      <c r="D1338" s="50"/>
      <c r="E1338" s="51"/>
      <c r="F1338" s="50"/>
      <c r="G1338" s="50"/>
      <c r="H1338" s="50"/>
    </row>
    <row r="1339" spans="1:8" ht="12.75">
      <c r="A1339" s="50"/>
      <c r="B1339" s="50"/>
      <c r="C1339" s="50"/>
      <c r="D1339" s="50"/>
      <c r="E1339" s="51"/>
      <c r="F1339" s="50"/>
      <c r="G1339" s="50"/>
      <c r="H1339" s="50"/>
    </row>
    <row r="1340" spans="1:8" ht="12.75">
      <c r="A1340" s="50"/>
      <c r="B1340" s="50"/>
      <c r="C1340" s="50"/>
      <c r="D1340" s="50"/>
      <c r="E1340" s="51"/>
      <c r="F1340" s="50"/>
      <c r="G1340" s="50"/>
      <c r="H1340" s="50"/>
    </row>
    <row r="1341" spans="1:8" ht="12.75">
      <c r="A1341" s="50"/>
      <c r="B1341" s="50"/>
      <c r="C1341" s="50"/>
      <c r="D1341" s="50"/>
      <c r="E1341" s="51"/>
      <c r="F1341" s="50"/>
      <c r="G1341" s="50"/>
      <c r="H1341" s="50"/>
    </row>
    <row r="1342" spans="1:8" ht="12.75">
      <c r="A1342" s="50"/>
      <c r="B1342" s="50"/>
      <c r="C1342" s="50"/>
      <c r="D1342" s="50"/>
      <c r="E1342" s="51"/>
      <c r="F1342" s="50"/>
      <c r="G1342" s="50"/>
      <c r="H1342" s="50"/>
    </row>
    <row r="1343" spans="1:8" ht="12.75">
      <c r="A1343" s="50"/>
      <c r="B1343" s="50"/>
      <c r="C1343" s="50"/>
      <c r="D1343" s="50"/>
      <c r="E1343" s="51"/>
      <c r="F1343" s="50"/>
      <c r="G1343" s="50"/>
      <c r="H1343" s="50"/>
    </row>
    <row r="1344" spans="1:8" ht="12.75">
      <c r="A1344" s="50"/>
      <c r="B1344" s="50"/>
      <c r="C1344" s="50"/>
      <c r="D1344" s="50"/>
      <c r="E1344" s="51"/>
      <c r="F1344" s="50"/>
      <c r="G1344" s="50"/>
      <c r="H1344" s="50"/>
    </row>
    <row r="1345" spans="1:8" ht="12.75">
      <c r="A1345" s="50"/>
      <c r="B1345" s="50"/>
      <c r="C1345" s="50"/>
      <c r="D1345" s="50"/>
      <c r="E1345" s="51"/>
      <c r="F1345" s="50"/>
      <c r="G1345" s="50"/>
      <c r="H1345" s="50"/>
    </row>
    <row r="1346" spans="1:8" ht="12.75">
      <c r="A1346" s="50"/>
      <c r="B1346" s="50"/>
      <c r="C1346" s="50"/>
      <c r="D1346" s="50"/>
      <c r="E1346" s="51"/>
      <c r="F1346" s="50"/>
      <c r="G1346" s="50"/>
      <c r="H1346" s="50"/>
    </row>
    <row r="1347" spans="1:8" ht="12.75">
      <c r="A1347" s="50"/>
      <c r="B1347" s="50"/>
      <c r="C1347" s="50"/>
      <c r="D1347" s="50"/>
      <c r="E1347" s="51"/>
      <c r="F1347" s="50"/>
      <c r="G1347" s="50"/>
      <c r="H1347" s="50"/>
    </row>
    <row r="1348" spans="1:8" ht="12.75">
      <c r="A1348" s="50"/>
      <c r="B1348" s="50"/>
      <c r="C1348" s="50"/>
      <c r="D1348" s="50"/>
      <c r="E1348" s="51"/>
      <c r="F1348" s="50"/>
      <c r="G1348" s="50"/>
      <c r="H1348" s="50"/>
    </row>
    <row r="1349" spans="1:8" ht="12.75">
      <c r="A1349" s="50"/>
      <c r="B1349" s="50"/>
      <c r="C1349" s="50"/>
      <c r="D1349" s="50"/>
      <c r="E1349" s="51"/>
      <c r="F1349" s="50"/>
      <c r="G1349" s="50"/>
      <c r="H1349" s="50"/>
    </row>
    <row r="1350" spans="1:8" ht="12.75">
      <c r="A1350" s="50"/>
      <c r="B1350" s="50"/>
      <c r="C1350" s="50"/>
      <c r="D1350" s="50"/>
      <c r="E1350" s="51"/>
      <c r="F1350" s="50"/>
      <c r="G1350" s="50"/>
      <c r="H1350" s="50"/>
    </row>
    <row r="1351" spans="1:8" ht="12.75">
      <c r="A1351" s="50"/>
      <c r="B1351" s="50"/>
      <c r="C1351" s="50"/>
      <c r="D1351" s="50"/>
      <c r="E1351" s="51"/>
      <c r="F1351" s="50"/>
      <c r="G1351" s="50"/>
      <c r="H1351" s="50"/>
    </row>
    <row r="1352" spans="1:8" ht="12.75">
      <c r="A1352" s="50"/>
      <c r="B1352" s="50"/>
      <c r="C1352" s="50"/>
      <c r="D1352" s="50"/>
      <c r="E1352" s="51"/>
      <c r="F1352" s="50"/>
      <c r="G1352" s="50"/>
      <c r="H1352" s="50"/>
    </row>
    <row r="1353" spans="1:8" ht="12.75">
      <c r="A1353" s="50"/>
      <c r="B1353" s="50"/>
      <c r="C1353" s="50"/>
      <c r="D1353" s="50"/>
      <c r="E1353" s="51"/>
      <c r="F1353" s="50"/>
      <c r="G1353" s="50"/>
      <c r="H1353" s="50"/>
    </row>
    <row r="1354" spans="1:8" ht="12.75">
      <c r="A1354" s="50"/>
      <c r="B1354" s="50"/>
      <c r="C1354" s="50"/>
      <c r="D1354" s="50"/>
      <c r="E1354" s="51"/>
      <c r="F1354" s="50"/>
      <c r="G1354" s="50"/>
      <c r="H1354" s="50"/>
    </row>
    <row r="1355" spans="1:8" ht="12.75">
      <c r="A1355" s="50"/>
      <c r="B1355" s="50"/>
      <c r="C1355" s="50"/>
      <c r="D1355" s="50"/>
      <c r="E1355" s="51"/>
      <c r="F1355" s="50"/>
      <c r="G1355" s="50"/>
      <c r="H1355" s="50"/>
    </row>
    <row r="1356" spans="1:8" ht="12.75">
      <c r="A1356" s="50"/>
      <c r="B1356" s="50"/>
      <c r="C1356" s="50"/>
      <c r="D1356" s="50"/>
      <c r="E1356" s="51"/>
      <c r="F1356" s="50"/>
      <c r="G1356" s="50"/>
      <c r="H1356" s="50"/>
    </row>
    <row r="1357" spans="1:8" ht="12.75">
      <c r="A1357" s="50"/>
      <c r="B1357" s="50"/>
      <c r="C1357" s="50"/>
      <c r="D1357" s="50"/>
      <c r="E1357" s="51"/>
      <c r="F1357" s="50"/>
      <c r="G1357" s="50"/>
      <c r="H1357" s="50"/>
    </row>
    <row r="1358" spans="1:8" ht="12.75">
      <c r="A1358" s="50"/>
      <c r="B1358" s="50"/>
      <c r="C1358" s="50"/>
      <c r="D1358" s="50"/>
      <c r="E1358" s="51"/>
      <c r="F1358" s="50"/>
      <c r="G1358" s="50"/>
      <c r="H1358" s="50"/>
    </row>
    <row r="1359" spans="1:8" ht="12.75">
      <c r="A1359" s="50"/>
      <c r="B1359" s="50"/>
      <c r="C1359" s="50"/>
      <c r="D1359" s="50"/>
      <c r="E1359" s="51"/>
      <c r="F1359" s="50"/>
      <c r="G1359" s="50"/>
      <c r="H1359" s="50"/>
    </row>
    <row r="1360" spans="1:8" ht="12.75">
      <c r="A1360" s="50"/>
      <c r="B1360" s="50"/>
      <c r="C1360" s="50"/>
      <c r="D1360" s="50"/>
      <c r="E1360" s="51"/>
      <c r="F1360" s="50"/>
      <c r="G1360" s="50"/>
      <c r="H1360" s="50"/>
    </row>
    <row r="1361" spans="1:8" ht="12.75">
      <c r="A1361" s="50"/>
      <c r="B1361" s="50"/>
      <c r="C1361" s="50"/>
      <c r="D1361" s="50"/>
      <c r="E1361" s="51"/>
      <c r="F1361" s="50"/>
      <c r="G1361" s="50"/>
      <c r="H1361" s="50"/>
    </row>
    <row r="1362" spans="1:8" ht="12.75">
      <c r="A1362" s="50"/>
      <c r="B1362" s="50"/>
      <c r="C1362" s="50"/>
      <c r="D1362" s="50"/>
      <c r="E1362" s="51"/>
      <c r="F1362" s="50"/>
      <c r="G1362" s="50"/>
      <c r="H1362" s="50"/>
    </row>
    <row r="1363" spans="1:8" ht="12.75">
      <c r="A1363" s="50"/>
      <c r="B1363" s="50"/>
      <c r="C1363" s="50"/>
      <c r="D1363" s="50"/>
      <c r="E1363" s="51"/>
      <c r="F1363" s="50"/>
      <c r="G1363" s="50"/>
      <c r="H1363" s="50"/>
    </row>
    <row r="1364" spans="1:8" ht="12.75">
      <c r="A1364" s="50"/>
      <c r="B1364" s="50"/>
      <c r="C1364" s="50"/>
      <c r="D1364" s="50"/>
      <c r="E1364" s="51"/>
      <c r="F1364" s="50"/>
      <c r="G1364" s="50"/>
      <c r="H1364" s="50"/>
    </row>
    <row r="1365" spans="1:8" ht="12.75">
      <c r="A1365" s="50"/>
      <c r="B1365" s="50"/>
      <c r="C1365" s="50"/>
      <c r="D1365" s="50"/>
      <c r="E1365" s="51"/>
      <c r="F1365" s="50"/>
      <c r="G1365" s="50"/>
      <c r="H1365" s="50"/>
    </row>
    <row r="1366" spans="1:8" ht="12.75">
      <c r="A1366" s="50"/>
      <c r="B1366" s="50"/>
      <c r="C1366" s="50"/>
      <c r="D1366" s="50"/>
      <c r="E1366" s="51"/>
      <c r="F1366" s="50"/>
      <c r="G1366" s="50"/>
      <c r="H1366" s="50"/>
    </row>
    <row r="1367" spans="1:8" ht="12.75">
      <c r="A1367" s="50"/>
      <c r="B1367" s="50"/>
      <c r="C1367" s="50"/>
      <c r="D1367" s="50"/>
      <c r="E1367" s="51"/>
      <c r="F1367" s="50"/>
      <c r="G1367" s="50"/>
      <c r="H1367" s="50"/>
    </row>
    <row r="1368" spans="1:8" ht="12.75">
      <c r="A1368" s="50"/>
      <c r="B1368" s="50"/>
      <c r="C1368" s="50"/>
      <c r="D1368" s="50"/>
      <c r="E1368" s="51"/>
      <c r="F1368" s="50"/>
      <c r="G1368" s="50"/>
      <c r="H1368" s="50"/>
    </row>
    <row r="1369" spans="1:8" ht="12.75">
      <c r="A1369" s="50"/>
      <c r="B1369" s="50"/>
      <c r="C1369" s="50"/>
      <c r="D1369" s="50"/>
      <c r="E1369" s="51"/>
      <c r="F1369" s="50"/>
      <c r="G1369" s="50"/>
      <c r="H1369" s="50"/>
    </row>
    <row r="1370" spans="1:8" ht="12.75">
      <c r="A1370" s="50"/>
      <c r="B1370" s="50"/>
      <c r="C1370" s="50"/>
      <c r="D1370" s="50"/>
      <c r="E1370" s="51"/>
      <c r="F1370" s="50"/>
      <c r="G1370" s="50"/>
      <c r="H1370" s="50"/>
    </row>
    <row r="1371" spans="1:8" ht="12.75">
      <c r="A1371" s="50"/>
      <c r="B1371" s="50"/>
      <c r="C1371" s="50"/>
      <c r="D1371" s="50"/>
      <c r="E1371" s="51"/>
      <c r="F1371" s="50"/>
      <c r="G1371" s="50"/>
      <c r="H1371" s="50"/>
    </row>
    <row r="1372" spans="1:8" ht="12.75">
      <c r="A1372" s="50"/>
      <c r="B1372" s="50"/>
      <c r="C1372" s="50"/>
      <c r="D1372" s="50"/>
      <c r="E1372" s="51"/>
      <c r="F1372" s="50"/>
      <c r="G1372" s="50"/>
      <c r="H1372" s="50"/>
    </row>
    <row r="1373" spans="1:8" ht="12.75">
      <c r="A1373" s="50"/>
      <c r="B1373" s="50"/>
      <c r="C1373" s="50"/>
      <c r="D1373" s="50"/>
      <c r="E1373" s="51"/>
      <c r="F1373" s="50"/>
      <c r="G1373" s="50"/>
      <c r="H1373" s="50"/>
    </row>
    <row r="1374" spans="1:8" ht="12.75">
      <c r="A1374" s="50"/>
      <c r="B1374" s="50"/>
      <c r="C1374" s="50"/>
      <c r="D1374" s="50"/>
      <c r="E1374" s="51"/>
      <c r="F1374" s="50"/>
      <c r="G1374" s="50"/>
      <c r="H1374" s="50"/>
    </row>
    <row r="1375" spans="1:8" ht="12.75">
      <c r="A1375" s="50"/>
      <c r="B1375" s="50"/>
      <c r="C1375" s="50"/>
      <c r="D1375" s="50"/>
      <c r="E1375" s="51"/>
      <c r="F1375" s="50"/>
      <c r="G1375" s="50"/>
      <c r="H1375" s="50"/>
    </row>
    <row r="1376" spans="1:8" ht="12.75">
      <c r="A1376" s="50"/>
      <c r="B1376" s="50"/>
      <c r="C1376" s="50"/>
      <c r="D1376" s="50"/>
      <c r="E1376" s="51"/>
      <c r="F1376" s="50"/>
      <c r="G1376" s="50"/>
      <c r="H1376" s="50"/>
    </row>
    <row r="1377" spans="1:8" ht="12.75">
      <c r="A1377" s="50"/>
      <c r="B1377" s="50"/>
      <c r="C1377" s="50"/>
      <c r="D1377" s="50"/>
      <c r="E1377" s="51"/>
      <c r="F1377" s="50"/>
      <c r="G1377" s="50"/>
      <c r="H1377" s="50"/>
    </row>
    <row r="1378" spans="1:8" ht="12.75">
      <c r="A1378" s="50"/>
      <c r="B1378" s="50"/>
      <c r="C1378" s="50"/>
      <c r="D1378" s="50"/>
      <c r="E1378" s="51"/>
      <c r="F1378" s="50"/>
      <c r="G1378" s="50"/>
      <c r="H1378" s="50"/>
    </row>
    <row r="1379" spans="1:8" ht="12.75">
      <c r="A1379" s="50"/>
      <c r="B1379" s="50"/>
      <c r="C1379" s="50"/>
      <c r="D1379" s="50"/>
      <c r="E1379" s="51"/>
      <c r="F1379" s="50"/>
      <c r="G1379" s="50"/>
      <c r="H1379" s="50"/>
    </row>
    <row r="1380" spans="1:8" ht="12.75">
      <c r="A1380" s="50"/>
      <c r="B1380" s="50"/>
      <c r="C1380" s="50"/>
      <c r="D1380" s="50"/>
      <c r="E1380" s="51"/>
      <c r="F1380" s="50"/>
      <c r="G1380" s="50"/>
      <c r="H1380" s="50"/>
    </row>
    <row r="1381" spans="1:8" ht="12.75">
      <c r="A1381" s="50"/>
      <c r="B1381" s="50"/>
      <c r="C1381" s="50"/>
      <c r="D1381" s="50"/>
      <c r="E1381" s="51"/>
      <c r="F1381" s="50"/>
      <c r="G1381" s="50"/>
      <c r="H1381" s="50"/>
    </row>
    <row r="1382" spans="1:8" ht="12.75">
      <c r="A1382" s="50"/>
      <c r="B1382" s="50"/>
      <c r="C1382" s="50"/>
      <c r="D1382" s="50"/>
      <c r="E1382" s="51"/>
      <c r="F1382" s="50"/>
      <c r="G1382" s="50"/>
      <c r="H1382" s="50"/>
    </row>
    <row r="1383" spans="1:8" ht="12.75">
      <c r="A1383" s="50"/>
      <c r="B1383" s="50"/>
      <c r="C1383" s="50"/>
      <c r="D1383" s="50"/>
      <c r="E1383" s="51"/>
      <c r="F1383" s="50"/>
      <c r="G1383" s="50"/>
      <c r="H1383" s="50"/>
    </row>
    <row r="1384" spans="1:8" ht="12.75">
      <c r="A1384" s="50"/>
      <c r="B1384" s="50"/>
      <c r="C1384" s="50"/>
      <c r="D1384" s="50"/>
      <c r="E1384" s="51"/>
      <c r="F1384" s="50"/>
      <c r="G1384" s="50"/>
      <c r="H1384" s="50"/>
    </row>
    <row r="1385" spans="1:8" ht="12.75">
      <c r="A1385" s="50"/>
      <c r="B1385" s="50"/>
      <c r="C1385" s="50"/>
      <c r="D1385" s="50"/>
      <c r="E1385" s="51"/>
      <c r="F1385" s="50"/>
      <c r="G1385" s="50"/>
      <c r="H1385" s="50"/>
    </row>
    <row r="1386" spans="1:8" ht="12.75">
      <c r="A1386" s="50"/>
      <c r="B1386" s="50"/>
      <c r="C1386" s="50"/>
      <c r="D1386" s="50"/>
      <c r="E1386" s="51"/>
      <c r="F1386" s="50"/>
      <c r="G1386" s="50"/>
      <c r="H1386" s="50"/>
    </row>
    <row r="1387" spans="1:8" ht="12.75">
      <c r="A1387" s="50"/>
      <c r="B1387" s="50"/>
      <c r="C1387" s="50"/>
      <c r="D1387" s="50"/>
      <c r="E1387" s="51"/>
      <c r="F1387" s="50"/>
      <c r="G1387" s="50"/>
      <c r="H1387" s="50"/>
    </row>
    <row r="1388" spans="1:8" ht="12.75">
      <c r="A1388" s="50"/>
      <c r="B1388" s="50"/>
      <c r="C1388" s="50"/>
      <c r="D1388" s="50"/>
      <c r="E1388" s="51"/>
      <c r="F1388" s="50"/>
      <c r="G1388" s="50"/>
      <c r="H1388" s="50"/>
    </row>
    <row r="1389" spans="1:8" ht="12.75">
      <c r="A1389" s="50"/>
      <c r="B1389" s="50"/>
      <c r="C1389" s="50"/>
      <c r="D1389" s="50"/>
      <c r="E1389" s="51"/>
      <c r="F1389" s="50"/>
      <c r="G1389" s="50"/>
      <c r="H1389" s="50"/>
    </row>
    <row r="1390" spans="1:8" ht="12.75">
      <c r="A1390" s="50"/>
      <c r="B1390" s="50"/>
      <c r="C1390" s="50"/>
      <c r="D1390" s="50"/>
      <c r="E1390" s="51"/>
      <c r="F1390" s="50"/>
      <c r="G1390" s="50"/>
      <c r="H1390" s="50"/>
    </row>
    <row r="1391" spans="1:8" ht="12.75">
      <c r="A1391" s="50"/>
      <c r="B1391" s="50"/>
      <c r="C1391" s="50"/>
      <c r="D1391" s="50"/>
      <c r="E1391" s="51"/>
      <c r="F1391" s="50"/>
      <c r="G1391" s="50"/>
      <c r="H1391" s="50"/>
    </row>
    <row r="1392" spans="1:8" ht="12.75">
      <c r="A1392" s="50"/>
      <c r="B1392" s="50"/>
      <c r="C1392" s="50"/>
      <c r="D1392" s="50"/>
      <c r="E1392" s="51"/>
      <c r="F1392" s="50"/>
      <c r="G1392" s="50"/>
      <c r="H1392" s="50"/>
    </row>
    <row r="1393" spans="1:8" ht="12.75">
      <c r="A1393" s="50"/>
      <c r="B1393" s="50"/>
      <c r="C1393" s="50"/>
      <c r="D1393" s="50"/>
      <c r="E1393" s="51"/>
      <c r="F1393" s="50"/>
      <c r="G1393" s="50"/>
      <c r="H1393" s="50"/>
    </row>
    <row r="1394" spans="1:8" ht="12.75">
      <c r="A1394" s="50"/>
      <c r="B1394" s="50"/>
      <c r="C1394" s="50"/>
      <c r="D1394" s="50"/>
      <c r="E1394" s="51"/>
      <c r="F1394" s="50"/>
      <c r="G1394" s="50"/>
      <c r="H1394" s="50"/>
    </row>
    <row r="1395" spans="1:8" ht="12.75">
      <c r="A1395" s="50"/>
      <c r="B1395" s="50"/>
      <c r="C1395" s="50"/>
      <c r="D1395" s="50"/>
      <c r="E1395" s="51"/>
      <c r="F1395" s="50"/>
      <c r="G1395" s="50"/>
      <c r="H1395" s="50"/>
    </row>
    <row r="1396" spans="1:8" ht="12.75">
      <c r="A1396" s="50"/>
      <c r="B1396" s="50"/>
      <c r="C1396" s="50"/>
      <c r="D1396" s="50"/>
      <c r="E1396" s="51"/>
      <c r="F1396" s="50"/>
      <c r="G1396" s="50"/>
      <c r="H1396" s="50"/>
    </row>
    <row r="1397" spans="1:8" ht="12.75">
      <c r="A1397" s="50"/>
      <c r="B1397" s="50"/>
      <c r="C1397" s="50"/>
      <c r="D1397" s="50"/>
      <c r="E1397" s="51"/>
      <c r="F1397" s="50"/>
      <c r="G1397" s="50"/>
      <c r="H1397" s="50"/>
    </row>
    <row r="1398" spans="1:8" ht="12.75">
      <c r="A1398" s="50"/>
      <c r="B1398" s="50"/>
      <c r="C1398" s="50"/>
      <c r="D1398" s="50"/>
      <c r="E1398" s="51"/>
      <c r="F1398" s="50"/>
      <c r="G1398" s="50"/>
      <c r="H1398" s="50"/>
    </row>
    <row r="1399" spans="1:8" ht="12.75">
      <c r="A1399" s="50"/>
      <c r="B1399" s="50"/>
      <c r="C1399" s="50"/>
      <c r="D1399" s="50"/>
      <c r="E1399" s="51"/>
      <c r="F1399" s="50"/>
      <c r="G1399" s="50"/>
      <c r="H1399" s="50"/>
    </row>
    <row r="1400" spans="1:8" ht="12.75">
      <c r="A1400" s="50"/>
      <c r="B1400" s="50"/>
      <c r="C1400" s="50"/>
      <c r="D1400" s="50"/>
      <c r="E1400" s="51"/>
      <c r="F1400" s="50"/>
      <c r="G1400" s="50"/>
      <c r="H1400" s="50"/>
    </row>
    <row r="1401" spans="1:8" ht="12.75">
      <c r="A1401" s="50"/>
      <c r="B1401" s="50"/>
      <c r="C1401" s="50"/>
      <c r="D1401" s="50"/>
      <c r="E1401" s="51"/>
      <c r="F1401" s="50"/>
      <c r="G1401" s="50"/>
      <c r="H1401" s="50"/>
    </row>
    <row r="1402" spans="1:8" ht="12.75">
      <c r="A1402" s="50"/>
      <c r="B1402" s="50"/>
      <c r="C1402" s="50"/>
      <c r="D1402" s="50"/>
      <c r="E1402" s="51"/>
      <c r="F1402" s="50"/>
      <c r="G1402" s="50"/>
      <c r="H1402" s="50"/>
    </row>
    <row r="1403" spans="1:8" ht="12.75">
      <c r="A1403" s="50"/>
      <c r="B1403" s="50"/>
      <c r="C1403" s="50"/>
      <c r="D1403" s="50"/>
      <c r="E1403" s="51"/>
      <c r="F1403" s="50"/>
      <c r="G1403" s="50"/>
      <c r="H1403" s="50"/>
    </row>
    <row r="1404" spans="1:8" ht="12.75">
      <c r="A1404" s="50"/>
      <c r="B1404" s="50"/>
      <c r="C1404" s="50"/>
      <c r="D1404" s="50"/>
      <c r="E1404" s="51"/>
      <c r="F1404" s="50"/>
      <c r="G1404" s="50"/>
      <c r="H1404" s="50"/>
    </row>
    <row r="1405" spans="1:8" ht="12.75">
      <c r="A1405" s="50"/>
      <c r="B1405" s="50"/>
      <c r="C1405" s="50"/>
      <c r="D1405" s="50"/>
      <c r="E1405" s="51"/>
      <c r="F1405" s="50"/>
      <c r="G1405" s="50"/>
      <c r="H1405" s="50"/>
    </row>
    <row r="1406" spans="1:8" ht="12.75">
      <c r="A1406" s="50"/>
      <c r="B1406" s="50"/>
      <c r="C1406" s="50"/>
      <c r="D1406" s="50"/>
      <c r="E1406" s="51"/>
      <c r="F1406" s="50"/>
      <c r="G1406" s="50"/>
      <c r="H1406" s="50"/>
    </row>
    <row r="1407" spans="1:8" ht="12.75">
      <c r="A1407" s="50"/>
      <c r="B1407" s="50"/>
      <c r="C1407" s="50"/>
      <c r="D1407" s="50"/>
      <c r="E1407" s="51"/>
      <c r="F1407" s="50"/>
      <c r="G1407" s="50"/>
      <c r="H1407" s="50"/>
    </row>
    <row r="1408" spans="1:8" ht="12.75">
      <c r="A1408" s="50"/>
      <c r="B1408" s="50"/>
      <c r="C1408" s="50"/>
      <c r="D1408" s="50"/>
      <c r="E1408" s="51"/>
      <c r="F1408" s="50"/>
      <c r="G1408" s="50"/>
      <c r="H1408" s="50"/>
    </row>
    <row r="1409" spans="1:8" ht="12.75">
      <c r="A1409" s="50"/>
      <c r="B1409" s="50"/>
      <c r="C1409" s="50"/>
      <c r="D1409" s="50"/>
      <c r="E1409" s="51"/>
      <c r="F1409" s="50"/>
      <c r="G1409" s="50"/>
      <c r="H1409" s="50"/>
    </row>
    <row r="1410" spans="1:8" ht="12.75">
      <c r="A1410" s="50"/>
      <c r="B1410" s="50"/>
      <c r="C1410" s="50"/>
      <c r="D1410" s="50"/>
      <c r="E1410" s="51"/>
      <c r="F1410" s="50"/>
      <c r="G1410" s="50"/>
      <c r="H1410" s="50"/>
    </row>
    <row r="1411" spans="1:8" ht="12.75">
      <c r="A1411" s="50"/>
      <c r="B1411" s="50"/>
      <c r="C1411" s="50"/>
      <c r="D1411" s="50"/>
      <c r="E1411" s="51"/>
      <c r="F1411" s="50"/>
      <c r="G1411" s="50"/>
      <c r="H1411" s="50"/>
    </row>
    <row r="1412" spans="1:8" ht="12.75">
      <c r="A1412" s="50"/>
      <c r="B1412" s="50"/>
      <c r="C1412" s="50"/>
      <c r="D1412" s="50"/>
      <c r="E1412" s="51"/>
      <c r="F1412" s="50"/>
      <c r="G1412" s="50"/>
      <c r="H1412" s="50"/>
    </row>
    <row r="1413" spans="1:8" ht="12.75">
      <c r="A1413" s="50"/>
      <c r="B1413" s="50"/>
      <c r="C1413" s="50"/>
      <c r="D1413" s="50"/>
      <c r="E1413" s="51"/>
      <c r="F1413" s="50"/>
      <c r="G1413" s="50"/>
      <c r="H1413" s="50"/>
    </row>
    <row r="1414" spans="1:8" ht="12.75">
      <c r="A1414" s="50"/>
      <c r="B1414" s="50"/>
      <c r="C1414" s="50"/>
      <c r="D1414" s="50"/>
      <c r="E1414" s="51"/>
      <c r="F1414" s="50"/>
      <c r="G1414" s="50"/>
      <c r="H1414" s="50"/>
    </row>
    <row r="1415" spans="1:8" ht="12.75">
      <c r="A1415" s="50"/>
      <c r="B1415" s="50"/>
      <c r="C1415" s="50"/>
      <c r="D1415" s="50"/>
      <c r="E1415" s="51"/>
      <c r="F1415" s="50"/>
      <c r="G1415" s="50"/>
      <c r="H1415" s="50"/>
    </row>
    <row r="1416" spans="1:8" ht="12.75">
      <c r="A1416" s="50"/>
      <c r="B1416" s="50"/>
      <c r="C1416" s="50"/>
      <c r="D1416" s="50"/>
      <c r="E1416" s="51"/>
      <c r="F1416" s="50"/>
      <c r="G1416" s="50"/>
      <c r="H1416" s="50"/>
    </row>
    <row r="1417" spans="1:8" ht="12.75">
      <c r="A1417" s="50"/>
      <c r="B1417" s="50"/>
      <c r="C1417" s="50"/>
      <c r="D1417" s="50"/>
      <c r="E1417" s="51"/>
      <c r="F1417" s="50"/>
      <c r="G1417" s="50"/>
      <c r="H1417" s="50"/>
    </row>
    <row r="1418" spans="1:8" ht="12.75">
      <c r="A1418" s="50"/>
      <c r="B1418" s="50"/>
      <c r="C1418" s="50"/>
      <c r="D1418" s="50"/>
      <c r="E1418" s="51"/>
      <c r="F1418" s="50"/>
      <c r="G1418" s="50"/>
      <c r="H1418" s="50"/>
    </row>
    <row r="1419" spans="1:8" ht="12.75">
      <c r="A1419" s="50"/>
      <c r="B1419" s="50"/>
      <c r="C1419" s="50"/>
      <c r="D1419" s="50"/>
      <c r="E1419" s="51"/>
      <c r="F1419" s="50"/>
      <c r="G1419" s="50"/>
      <c r="H1419" s="50"/>
    </row>
    <row r="1420" spans="1:8" ht="12.75">
      <c r="A1420" s="50"/>
      <c r="B1420" s="50"/>
      <c r="C1420" s="50"/>
      <c r="D1420" s="50"/>
      <c r="E1420" s="51"/>
      <c r="F1420" s="50"/>
      <c r="G1420" s="50"/>
      <c r="H1420" s="50"/>
    </row>
    <row r="1421" spans="1:8" ht="12.75">
      <c r="A1421" s="50"/>
      <c r="B1421" s="50"/>
      <c r="C1421" s="50"/>
      <c r="D1421" s="50"/>
      <c r="E1421" s="51"/>
      <c r="F1421" s="50"/>
      <c r="G1421" s="50"/>
      <c r="H1421" s="50"/>
    </row>
    <row r="1422" spans="1:8" ht="12.75">
      <c r="A1422" s="50"/>
      <c r="B1422" s="50"/>
      <c r="C1422" s="50"/>
      <c r="D1422" s="50"/>
      <c r="E1422" s="51"/>
      <c r="F1422" s="50"/>
      <c r="G1422" s="50"/>
      <c r="H1422" s="50"/>
    </row>
    <row r="1423" spans="1:8" ht="12.75">
      <c r="A1423" s="50"/>
      <c r="B1423" s="50"/>
      <c r="C1423" s="50"/>
      <c r="D1423" s="50"/>
      <c r="E1423" s="51"/>
      <c r="F1423" s="50"/>
      <c r="G1423" s="50"/>
      <c r="H1423" s="50"/>
    </row>
    <row r="1424" spans="1:8" ht="12.75">
      <c r="A1424" s="50"/>
      <c r="B1424" s="50"/>
      <c r="C1424" s="50"/>
      <c r="D1424" s="50"/>
      <c r="E1424" s="51"/>
      <c r="F1424" s="50"/>
      <c r="G1424" s="50"/>
      <c r="H1424" s="50"/>
    </row>
    <row r="1425" spans="1:8" ht="12.75">
      <c r="A1425" s="50"/>
      <c r="B1425" s="50"/>
      <c r="C1425" s="50"/>
      <c r="D1425" s="50"/>
      <c r="E1425" s="51"/>
      <c r="F1425" s="50"/>
      <c r="G1425" s="50"/>
      <c r="H1425" s="50"/>
    </row>
    <row r="1426" spans="1:8" ht="12.75">
      <c r="A1426" s="50"/>
      <c r="B1426" s="50"/>
      <c r="C1426" s="50"/>
      <c r="D1426" s="50"/>
      <c r="E1426" s="51"/>
      <c r="F1426" s="50"/>
      <c r="G1426" s="50"/>
      <c r="H1426" s="50"/>
    </row>
    <row r="1427" spans="1:8" ht="12.75">
      <c r="A1427" s="50"/>
      <c r="B1427" s="50"/>
      <c r="C1427" s="50"/>
      <c r="D1427" s="50"/>
      <c r="E1427" s="51"/>
      <c r="F1427" s="50"/>
      <c r="G1427" s="50"/>
      <c r="H1427" s="50"/>
    </row>
    <row r="1428" spans="1:8" ht="12.75">
      <c r="A1428" s="50"/>
      <c r="B1428" s="50"/>
      <c r="C1428" s="50"/>
      <c r="D1428" s="50"/>
      <c r="E1428" s="51"/>
      <c r="F1428" s="50"/>
      <c r="G1428" s="50"/>
      <c r="H1428" s="50"/>
    </row>
    <row r="1429" spans="1:8" ht="12.75">
      <c r="A1429" s="50"/>
      <c r="B1429" s="50"/>
      <c r="C1429" s="50"/>
      <c r="D1429" s="50"/>
      <c r="E1429" s="51"/>
      <c r="F1429" s="50"/>
      <c r="G1429" s="50"/>
      <c r="H1429" s="50"/>
    </row>
    <row r="1430" spans="1:8" ht="12.75">
      <c r="A1430" s="50"/>
      <c r="B1430" s="50"/>
      <c r="C1430" s="50"/>
      <c r="D1430" s="50"/>
      <c r="E1430" s="51"/>
      <c r="F1430" s="50"/>
      <c r="G1430" s="50"/>
      <c r="H1430" s="50"/>
    </row>
    <row r="1431" spans="1:8" ht="12.75">
      <c r="A1431" s="50"/>
      <c r="B1431" s="50"/>
      <c r="C1431" s="50"/>
      <c r="D1431" s="50"/>
      <c r="E1431" s="51"/>
      <c r="F1431" s="50"/>
      <c r="G1431" s="50"/>
      <c r="H1431" s="50"/>
    </row>
    <row r="1432" spans="1:8" ht="12.75">
      <c r="A1432" s="50"/>
      <c r="B1432" s="50"/>
      <c r="C1432" s="50"/>
      <c r="D1432" s="50"/>
      <c r="E1432" s="51"/>
      <c r="F1432" s="50"/>
      <c r="G1432" s="50"/>
      <c r="H1432" s="50"/>
    </row>
    <row r="1433" spans="1:8" ht="12.75">
      <c r="A1433" s="50"/>
      <c r="B1433" s="50"/>
      <c r="C1433" s="50"/>
      <c r="D1433" s="50"/>
      <c r="E1433" s="51"/>
      <c r="F1433" s="50"/>
      <c r="G1433" s="50"/>
      <c r="H1433" s="50"/>
    </row>
    <row r="1434" spans="1:8" ht="12.75">
      <c r="A1434" s="50"/>
      <c r="B1434" s="50"/>
      <c r="C1434" s="50"/>
      <c r="D1434" s="50"/>
      <c r="E1434" s="51"/>
      <c r="F1434" s="50"/>
      <c r="G1434" s="50"/>
      <c r="H1434" s="50"/>
    </row>
    <row r="1435" spans="1:8" ht="12.75">
      <c r="A1435" s="50"/>
      <c r="B1435" s="50"/>
      <c r="C1435" s="50"/>
      <c r="D1435" s="50"/>
      <c r="E1435" s="51"/>
      <c r="F1435" s="50"/>
      <c r="G1435" s="50"/>
      <c r="H1435" s="50"/>
    </row>
    <row r="1436" spans="1:8" ht="12.75">
      <c r="A1436" s="50"/>
      <c r="B1436" s="50"/>
      <c r="C1436" s="50"/>
      <c r="D1436" s="50"/>
      <c r="E1436" s="51"/>
      <c r="F1436" s="50"/>
      <c r="G1436" s="50"/>
      <c r="H1436" s="50"/>
    </row>
    <row r="1437" spans="1:8" ht="12.75">
      <c r="A1437" s="50"/>
      <c r="B1437" s="50"/>
      <c r="C1437" s="50"/>
      <c r="D1437" s="50"/>
      <c r="E1437" s="51"/>
      <c r="F1437" s="50"/>
      <c r="G1437" s="50"/>
      <c r="H1437" s="50"/>
    </row>
    <row r="1438" spans="1:8" ht="12.75">
      <c r="A1438" s="50"/>
      <c r="B1438" s="50"/>
      <c r="C1438" s="50"/>
      <c r="D1438" s="50"/>
      <c r="E1438" s="51"/>
      <c r="F1438" s="50"/>
      <c r="G1438" s="50"/>
      <c r="H1438" s="50"/>
    </row>
    <row r="1439" spans="1:8" ht="12.75">
      <c r="A1439" s="50"/>
      <c r="B1439" s="50"/>
      <c r="C1439" s="50"/>
      <c r="D1439" s="50"/>
      <c r="E1439" s="51"/>
      <c r="F1439" s="50"/>
      <c r="G1439" s="50"/>
      <c r="H1439" s="50"/>
    </row>
    <row r="1440" spans="1:8" ht="12.75">
      <c r="A1440" s="50"/>
      <c r="B1440" s="50"/>
      <c r="C1440" s="50"/>
      <c r="D1440" s="50"/>
      <c r="E1440" s="51"/>
      <c r="F1440" s="50"/>
      <c r="G1440" s="50"/>
      <c r="H1440" s="50"/>
    </row>
    <row r="1441" spans="1:8" ht="12.75">
      <c r="A1441" s="50"/>
      <c r="B1441" s="50"/>
      <c r="C1441" s="50"/>
      <c r="D1441" s="50"/>
      <c r="E1441" s="51"/>
      <c r="F1441" s="50"/>
      <c r="G1441" s="50"/>
      <c r="H1441" s="50"/>
    </row>
    <row r="1442" spans="1:8" ht="12.75">
      <c r="A1442" s="50"/>
      <c r="B1442" s="50"/>
      <c r="C1442" s="50"/>
      <c r="D1442" s="50"/>
      <c r="E1442" s="51"/>
      <c r="F1442" s="50"/>
      <c r="G1442" s="50"/>
      <c r="H1442" s="50"/>
    </row>
    <row r="1443" spans="1:8" ht="12.75">
      <c r="A1443" s="50"/>
      <c r="B1443" s="50"/>
      <c r="C1443" s="50"/>
      <c r="D1443" s="50"/>
      <c r="E1443" s="51"/>
      <c r="F1443" s="50"/>
      <c r="G1443" s="50"/>
      <c r="H1443" s="50"/>
    </row>
    <row r="1444" spans="1:8" ht="12.75">
      <c r="A1444" s="50"/>
      <c r="B1444" s="50"/>
      <c r="C1444" s="50"/>
      <c r="D1444" s="50"/>
      <c r="E1444" s="51"/>
      <c r="F1444" s="50"/>
      <c r="G1444" s="50"/>
      <c r="H1444" s="50"/>
    </row>
    <row r="1445" spans="1:8" ht="12.75">
      <c r="A1445" s="50"/>
      <c r="B1445" s="50"/>
      <c r="C1445" s="50"/>
      <c r="D1445" s="50"/>
      <c r="E1445" s="51"/>
      <c r="F1445" s="50"/>
      <c r="G1445" s="50"/>
      <c r="H1445" s="50"/>
    </row>
    <row r="1446" spans="1:8" ht="12.75">
      <c r="A1446" s="50"/>
      <c r="B1446" s="50"/>
      <c r="C1446" s="50"/>
      <c r="D1446" s="50"/>
      <c r="E1446" s="51"/>
      <c r="F1446" s="50"/>
      <c r="G1446" s="50"/>
      <c r="H1446" s="50"/>
    </row>
    <row r="1447" spans="1:8" ht="12.75">
      <c r="A1447" s="50"/>
      <c r="B1447" s="50"/>
      <c r="C1447" s="50"/>
      <c r="D1447" s="50"/>
      <c r="E1447" s="51"/>
      <c r="F1447" s="50"/>
      <c r="G1447" s="50"/>
      <c r="H1447" s="50"/>
    </row>
    <row r="1448" spans="1:8" ht="12.75">
      <c r="A1448" s="50"/>
      <c r="B1448" s="50"/>
      <c r="C1448" s="50"/>
      <c r="D1448" s="50"/>
      <c r="E1448" s="51"/>
      <c r="F1448" s="50"/>
      <c r="G1448" s="50"/>
      <c r="H1448" s="50"/>
    </row>
    <row r="1449" spans="1:8" ht="12.75">
      <c r="A1449" s="50"/>
      <c r="B1449" s="50"/>
      <c r="C1449" s="50"/>
      <c r="D1449" s="50"/>
      <c r="E1449" s="51"/>
      <c r="F1449" s="50"/>
      <c r="G1449" s="50"/>
      <c r="H1449" s="50"/>
    </row>
    <row r="1450" spans="1:8" ht="12.75">
      <c r="A1450" s="50"/>
      <c r="B1450" s="50"/>
      <c r="C1450" s="50"/>
      <c r="D1450" s="50"/>
      <c r="E1450" s="51"/>
      <c r="F1450" s="50"/>
      <c r="G1450" s="50"/>
      <c r="H1450" s="50"/>
    </row>
    <row r="1451" spans="1:8" ht="12.75">
      <c r="A1451" s="50"/>
      <c r="B1451" s="50"/>
      <c r="C1451" s="50"/>
      <c r="D1451" s="50"/>
      <c r="E1451" s="51"/>
      <c r="F1451" s="50"/>
      <c r="G1451" s="50"/>
      <c r="H1451" s="50"/>
    </row>
    <row r="1452" spans="1:8" ht="12.75">
      <c r="A1452" s="50"/>
      <c r="B1452" s="50"/>
      <c r="C1452" s="50"/>
      <c r="D1452" s="50"/>
      <c r="E1452" s="51"/>
      <c r="F1452" s="50"/>
      <c r="G1452" s="50"/>
      <c r="H1452" s="50"/>
    </row>
    <row r="1453" spans="1:8" ht="12.75">
      <c r="A1453" s="50"/>
      <c r="B1453" s="50"/>
      <c r="C1453" s="50"/>
      <c r="D1453" s="50"/>
      <c r="E1453" s="51"/>
      <c r="F1453" s="50"/>
      <c r="G1453" s="50"/>
      <c r="H1453" s="50"/>
    </row>
    <row r="1454" spans="1:8" ht="12.75">
      <c r="A1454" s="50"/>
      <c r="B1454" s="50"/>
      <c r="C1454" s="50"/>
      <c r="D1454" s="50"/>
      <c r="E1454" s="51"/>
      <c r="F1454" s="50"/>
      <c r="G1454" s="50"/>
      <c r="H1454" s="50"/>
    </row>
    <row r="1455" spans="1:8" ht="12.75">
      <c r="A1455" s="50"/>
      <c r="B1455" s="50"/>
      <c r="C1455" s="50"/>
      <c r="D1455" s="50"/>
      <c r="E1455" s="51"/>
      <c r="F1455" s="50"/>
      <c r="G1455" s="50"/>
      <c r="H1455" s="50"/>
    </row>
    <row r="1456" spans="1:8" ht="12.75">
      <c r="A1456" s="50"/>
      <c r="B1456" s="50"/>
      <c r="C1456" s="50"/>
      <c r="D1456" s="50"/>
      <c r="E1456" s="51"/>
      <c r="F1456" s="50"/>
      <c r="G1456" s="50"/>
      <c r="H1456" s="50"/>
    </row>
    <row r="1457" spans="1:8" ht="12.75">
      <c r="A1457" s="50"/>
      <c r="B1457" s="50"/>
      <c r="C1457" s="50"/>
      <c r="D1457" s="50"/>
      <c r="E1457" s="51"/>
      <c r="F1457" s="50"/>
      <c r="G1457" s="50"/>
      <c r="H1457" s="50"/>
    </row>
    <row r="1458" spans="1:8" ht="12.75">
      <c r="A1458" s="50"/>
      <c r="B1458" s="50"/>
      <c r="C1458" s="50"/>
      <c r="D1458" s="50"/>
      <c r="E1458" s="51"/>
      <c r="F1458" s="50"/>
      <c r="G1458" s="50"/>
      <c r="H1458" s="50"/>
    </row>
    <row r="1459" spans="1:8" ht="12.75">
      <c r="A1459" s="50"/>
      <c r="B1459" s="50"/>
      <c r="C1459" s="50"/>
      <c r="D1459" s="50"/>
      <c r="E1459" s="51"/>
      <c r="F1459" s="50"/>
      <c r="G1459" s="50"/>
      <c r="H1459" s="50"/>
    </row>
    <row r="1460" spans="1:8" ht="12.75">
      <c r="A1460" s="50"/>
      <c r="B1460" s="50"/>
      <c r="C1460" s="50"/>
      <c r="D1460" s="50"/>
      <c r="E1460" s="51"/>
      <c r="F1460" s="50"/>
      <c r="G1460" s="50"/>
      <c r="H1460" s="50"/>
    </row>
    <row r="1461" spans="1:8" ht="12.75">
      <c r="A1461" s="50"/>
      <c r="B1461" s="50"/>
      <c r="C1461" s="50"/>
      <c r="D1461" s="50"/>
      <c r="E1461" s="51"/>
      <c r="F1461" s="50"/>
      <c r="G1461" s="50"/>
      <c r="H1461" s="50"/>
    </row>
    <row r="1462" spans="1:8" ht="12.75">
      <c r="A1462" s="50"/>
      <c r="B1462" s="50"/>
      <c r="C1462" s="50"/>
      <c r="D1462" s="50"/>
      <c r="E1462" s="51"/>
      <c r="F1462" s="50"/>
      <c r="G1462" s="50"/>
      <c r="H1462" s="50"/>
    </row>
    <row r="1463" spans="1:8" ht="12.75">
      <c r="A1463" s="50"/>
      <c r="B1463" s="50"/>
      <c r="C1463" s="50"/>
      <c r="D1463" s="50"/>
      <c r="E1463" s="51"/>
      <c r="F1463" s="50"/>
      <c r="G1463" s="50"/>
      <c r="H1463" s="50"/>
    </row>
    <row r="1464" spans="1:8" ht="12.75">
      <c r="A1464" s="50"/>
      <c r="B1464" s="50"/>
      <c r="C1464" s="50"/>
      <c r="D1464" s="50"/>
      <c r="E1464" s="51"/>
      <c r="F1464" s="50"/>
      <c r="G1464" s="50"/>
      <c r="H1464" s="50"/>
    </row>
    <row r="1465" spans="1:8" ht="12.75">
      <c r="A1465" s="50"/>
      <c r="B1465" s="50"/>
      <c r="C1465" s="50"/>
      <c r="D1465" s="50"/>
      <c r="E1465" s="51"/>
      <c r="F1465" s="50"/>
      <c r="G1465" s="50"/>
      <c r="H1465" s="50"/>
    </row>
    <row r="1466" spans="1:8" ht="12.75">
      <c r="A1466" s="50"/>
      <c r="B1466" s="50"/>
      <c r="C1466" s="50"/>
      <c r="D1466" s="50"/>
      <c r="E1466" s="51"/>
      <c r="F1466" s="50"/>
      <c r="G1466" s="50"/>
      <c r="H1466" s="50"/>
    </row>
    <row r="1467" spans="1:8" ht="12.75">
      <c r="A1467" s="50"/>
      <c r="B1467" s="50"/>
      <c r="C1467" s="50"/>
      <c r="D1467" s="50"/>
      <c r="E1467" s="51"/>
      <c r="F1467" s="50"/>
      <c r="G1467" s="50"/>
      <c r="H1467" s="50"/>
    </row>
    <row r="1468" spans="1:8" ht="12.75">
      <c r="A1468" s="50"/>
      <c r="B1468" s="50"/>
      <c r="C1468" s="50"/>
      <c r="D1468" s="50"/>
      <c r="E1468" s="51"/>
      <c r="F1468" s="50"/>
      <c r="G1468" s="50"/>
      <c r="H1468" s="50"/>
    </row>
    <row r="1469" spans="1:8" ht="12.75">
      <c r="A1469" s="50"/>
      <c r="B1469" s="50"/>
      <c r="C1469" s="50"/>
      <c r="D1469" s="50"/>
      <c r="E1469" s="51"/>
      <c r="F1469" s="50"/>
      <c r="G1469" s="50"/>
      <c r="H1469" s="50"/>
    </row>
    <row r="1470" spans="1:8" ht="12.75">
      <c r="A1470" s="50"/>
      <c r="B1470" s="50"/>
      <c r="C1470" s="50"/>
      <c r="D1470" s="50"/>
      <c r="E1470" s="51"/>
      <c r="F1470" s="50"/>
      <c r="G1470" s="50"/>
      <c r="H1470" s="50"/>
    </row>
    <row r="1471" spans="1:8" ht="12.75">
      <c r="A1471" s="50"/>
      <c r="B1471" s="50"/>
      <c r="C1471" s="50"/>
      <c r="D1471" s="50"/>
      <c r="E1471" s="51"/>
      <c r="F1471" s="50"/>
      <c r="G1471" s="50"/>
      <c r="H1471" s="50"/>
    </row>
    <row r="1472" spans="1:8" ht="12.75">
      <c r="A1472" s="50"/>
      <c r="B1472" s="50"/>
      <c r="C1472" s="50"/>
      <c r="D1472" s="50"/>
      <c r="E1472" s="51"/>
      <c r="F1472" s="50"/>
      <c r="G1472" s="50"/>
      <c r="H1472" s="50"/>
    </row>
    <row r="1473" spans="1:8" ht="12.75">
      <c r="A1473" s="50"/>
      <c r="B1473" s="50"/>
      <c r="C1473" s="50"/>
      <c r="D1473" s="50"/>
      <c r="E1473" s="51"/>
      <c r="F1473" s="50"/>
      <c r="G1473" s="50"/>
      <c r="H1473" s="50"/>
    </row>
    <row r="1474" spans="1:8" ht="12.75">
      <c r="A1474" s="50"/>
      <c r="B1474" s="50"/>
      <c r="C1474" s="50"/>
      <c r="D1474" s="50"/>
      <c r="E1474" s="51"/>
      <c r="F1474" s="50"/>
      <c r="G1474" s="50"/>
      <c r="H1474" s="50"/>
    </row>
    <row r="1475" spans="1:8" ht="12.75">
      <c r="A1475" s="50"/>
      <c r="B1475" s="50"/>
      <c r="C1475" s="50"/>
      <c r="D1475" s="50"/>
      <c r="E1475" s="51"/>
      <c r="F1475" s="50"/>
      <c r="G1475" s="50"/>
      <c r="H1475" s="50"/>
    </row>
    <row r="1476" spans="1:8" ht="12.75">
      <c r="A1476" s="50"/>
      <c r="B1476" s="50"/>
      <c r="C1476" s="50"/>
      <c r="D1476" s="50"/>
      <c r="E1476" s="51"/>
      <c r="F1476" s="50"/>
      <c r="G1476" s="50"/>
      <c r="H1476" s="50"/>
    </row>
    <row r="1477" spans="1:8" ht="12.75">
      <c r="A1477" s="50"/>
      <c r="B1477" s="50"/>
      <c r="C1477" s="50"/>
      <c r="D1477" s="50"/>
      <c r="E1477" s="51"/>
      <c r="F1477" s="50"/>
      <c r="G1477" s="50"/>
      <c r="H1477" s="50"/>
    </row>
    <row r="1478" spans="1:8" ht="12.75">
      <c r="A1478" s="50"/>
      <c r="B1478" s="50"/>
      <c r="C1478" s="50"/>
      <c r="D1478" s="50"/>
      <c r="E1478" s="51"/>
      <c r="F1478" s="50"/>
      <c r="G1478" s="50"/>
      <c r="H1478" s="50"/>
    </row>
    <row r="1479" spans="1:8" ht="12.75">
      <c r="A1479" s="50"/>
      <c r="B1479" s="50"/>
      <c r="C1479" s="50"/>
      <c r="D1479" s="50"/>
      <c r="E1479" s="51"/>
      <c r="F1479" s="50"/>
      <c r="G1479" s="50"/>
      <c r="H1479" s="50"/>
    </row>
    <row r="1480" spans="1:8" ht="12.75">
      <c r="A1480" s="50"/>
      <c r="B1480" s="50"/>
      <c r="C1480" s="50"/>
      <c r="D1480" s="50"/>
      <c r="E1480" s="51"/>
      <c r="F1480" s="50"/>
      <c r="G1480" s="50"/>
      <c r="H1480" s="50"/>
    </row>
    <row r="1481" spans="1:8" ht="12.75">
      <c r="A1481" s="50"/>
      <c r="B1481" s="50"/>
      <c r="C1481" s="50"/>
      <c r="D1481" s="50"/>
      <c r="E1481" s="51"/>
      <c r="F1481" s="50"/>
      <c r="G1481" s="50"/>
      <c r="H1481" s="50"/>
    </row>
    <row r="1482" spans="1:8" ht="12.75">
      <c r="A1482" s="50"/>
      <c r="B1482" s="50"/>
      <c r="C1482" s="50"/>
      <c r="D1482" s="50"/>
      <c r="E1482" s="51"/>
      <c r="F1482" s="50"/>
      <c r="G1482" s="50"/>
      <c r="H1482" s="50"/>
    </row>
    <row r="1483" spans="1:8" ht="12.75">
      <c r="A1483" s="50"/>
      <c r="B1483" s="50"/>
      <c r="C1483" s="50"/>
      <c r="D1483" s="50"/>
      <c r="E1483" s="51"/>
      <c r="F1483" s="50"/>
      <c r="G1483" s="50"/>
      <c r="H1483" s="50"/>
    </row>
    <row r="1484" spans="1:8" ht="12.75">
      <c r="A1484" s="50"/>
      <c r="B1484" s="50"/>
      <c r="C1484" s="50"/>
      <c r="D1484" s="50"/>
      <c r="E1484" s="51"/>
      <c r="F1484" s="50"/>
      <c r="G1484" s="50"/>
      <c r="H1484" s="50"/>
    </row>
    <row r="1485" spans="1:8" ht="12.75">
      <c r="A1485" s="50"/>
      <c r="B1485" s="50"/>
      <c r="C1485" s="50"/>
      <c r="D1485" s="50"/>
      <c r="E1485" s="51"/>
      <c r="F1485" s="50"/>
      <c r="G1485" s="50"/>
      <c r="H1485" s="50"/>
    </row>
    <row r="1486" spans="1:8" ht="12.75">
      <c r="A1486" s="50"/>
      <c r="B1486" s="50"/>
      <c r="C1486" s="50"/>
      <c r="D1486" s="50"/>
      <c r="E1486" s="51"/>
      <c r="F1486" s="50"/>
      <c r="G1486" s="50"/>
      <c r="H1486" s="50"/>
    </row>
    <row r="1487" spans="1:8" ht="12.75">
      <c r="A1487" s="50"/>
      <c r="B1487" s="50"/>
      <c r="C1487" s="50"/>
      <c r="D1487" s="50"/>
      <c r="E1487" s="51"/>
      <c r="F1487" s="50"/>
      <c r="G1487" s="50"/>
      <c r="H1487" s="50"/>
    </row>
    <row r="1488" spans="1:8" ht="12.75">
      <c r="A1488" s="50"/>
      <c r="B1488" s="50"/>
      <c r="C1488" s="50"/>
      <c r="D1488" s="50"/>
      <c r="E1488" s="51"/>
      <c r="F1488" s="50"/>
      <c r="G1488" s="50"/>
      <c r="H1488" s="50"/>
    </row>
    <row r="1489" spans="1:8" ht="12.75">
      <c r="A1489" s="50"/>
      <c r="B1489" s="50"/>
      <c r="C1489" s="50"/>
      <c r="D1489" s="50"/>
      <c r="E1489" s="51"/>
      <c r="F1489" s="50"/>
      <c r="G1489" s="50"/>
      <c r="H1489" s="50"/>
    </row>
    <row r="1490" spans="1:8" ht="12.75">
      <c r="A1490" s="50"/>
      <c r="B1490" s="50"/>
      <c r="C1490" s="50"/>
      <c r="D1490" s="50"/>
      <c r="E1490" s="51"/>
      <c r="F1490" s="50"/>
      <c r="G1490" s="50"/>
      <c r="H1490" s="50"/>
    </row>
    <row r="1491" spans="1:8" ht="12.75">
      <c r="A1491" s="50"/>
      <c r="B1491" s="50"/>
      <c r="C1491" s="50"/>
      <c r="D1491" s="50"/>
      <c r="E1491" s="51"/>
      <c r="F1491" s="50"/>
      <c r="G1491" s="50"/>
      <c r="H1491" s="50"/>
    </row>
    <row r="1492" spans="1:8" ht="12.75">
      <c r="A1492" s="50"/>
      <c r="B1492" s="50"/>
      <c r="C1492" s="50"/>
      <c r="D1492" s="50"/>
      <c r="E1492" s="51"/>
      <c r="F1492" s="50"/>
      <c r="G1492" s="50"/>
      <c r="H1492" s="50"/>
    </row>
    <row r="1493" spans="1:8" ht="12.75">
      <c r="A1493" s="50"/>
      <c r="B1493" s="50"/>
      <c r="C1493" s="50"/>
      <c r="D1493" s="50"/>
      <c r="E1493" s="51"/>
      <c r="F1493" s="50"/>
      <c r="G1493" s="50"/>
      <c r="H1493" s="50"/>
    </row>
    <row r="1494" spans="1:8" ht="12.75">
      <c r="A1494" s="50"/>
      <c r="B1494" s="50"/>
      <c r="C1494" s="50"/>
      <c r="D1494" s="50"/>
      <c r="E1494" s="51"/>
      <c r="F1494" s="50"/>
      <c r="G1494" s="50"/>
      <c r="H1494" s="50"/>
    </row>
    <row r="1495" spans="1:8" ht="12.75">
      <c r="A1495" s="50"/>
      <c r="B1495" s="50"/>
      <c r="C1495" s="50"/>
      <c r="D1495" s="50"/>
      <c r="E1495" s="51"/>
      <c r="F1495" s="50"/>
      <c r="G1495" s="50"/>
      <c r="H1495" s="50"/>
    </row>
    <row r="1496" spans="1:8" ht="12.75">
      <c r="A1496" s="50"/>
      <c r="B1496" s="50"/>
      <c r="C1496" s="50"/>
      <c r="D1496" s="50"/>
      <c r="E1496" s="51"/>
      <c r="F1496" s="50"/>
      <c r="G1496" s="50"/>
      <c r="H1496" s="50"/>
    </row>
    <row r="1497" spans="1:8" ht="12.75">
      <c r="A1497" s="50"/>
      <c r="B1497" s="50"/>
      <c r="C1497" s="50"/>
      <c r="D1497" s="50"/>
      <c r="E1497" s="51"/>
      <c r="F1497" s="50"/>
      <c r="G1497" s="50"/>
      <c r="H1497" s="50"/>
    </row>
    <row r="1498" spans="1:8" ht="12.75">
      <c r="A1498" s="50"/>
      <c r="B1498" s="50"/>
      <c r="C1498" s="50"/>
      <c r="D1498" s="50"/>
      <c r="E1498" s="51"/>
      <c r="F1498" s="50"/>
      <c r="G1498" s="50"/>
      <c r="H1498" s="50"/>
    </row>
    <row r="1499" spans="1:8" ht="12.75">
      <c r="A1499" s="50"/>
      <c r="B1499" s="50"/>
      <c r="C1499" s="50"/>
      <c r="D1499" s="50"/>
      <c r="E1499" s="51"/>
      <c r="F1499" s="50"/>
      <c r="G1499" s="50"/>
      <c r="H1499" s="50"/>
    </row>
    <row r="1500" spans="1:8" ht="12.75">
      <c r="A1500" s="50"/>
      <c r="B1500" s="50"/>
      <c r="C1500" s="50"/>
      <c r="D1500" s="50"/>
      <c r="E1500" s="51"/>
      <c r="F1500" s="50"/>
      <c r="G1500" s="50"/>
      <c r="H1500" s="50"/>
    </row>
    <row r="1501" spans="1:8" ht="12.75">
      <c r="A1501" s="50"/>
      <c r="B1501" s="50"/>
      <c r="C1501" s="50"/>
      <c r="D1501" s="50"/>
      <c r="E1501" s="51"/>
      <c r="F1501" s="50"/>
      <c r="G1501" s="50"/>
      <c r="H1501" s="50"/>
    </row>
    <row r="1502" spans="1:8" ht="12.75">
      <c r="A1502" s="50"/>
      <c r="B1502" s="50"/>
      <c r="C1502" s="50"/>
      <c r="D1502" s="50"/>
      <c r="E1502" s="51"/>
      <c r="F1502" s="50"/>
      <c r="G1502" s="50"/>
      <c r="H1502" s="50"/>
    </row>
    <row r="1503" spans="1:8" ht="12.75">
      <c r="A1503" s="50"/>
      <c r="B1503" s="50"/>
      <c r="C1503" s="50"/>
      <c r="D1503" s="50"/>
      <c r="E1503" s="51"/>
      <c r="F1503" s="50"/>
      <c r="G1503" s="50"/>
      <c r="H1503" s="50"/>
    </row>
    <row r="1504" spans="1:8" ht="12.75">
      <c r="A1504" s="50"/>
      <c r="B1504" s="50"/>
      <c r="C1504" s="50"/>
      <c r="D1504" s="50"/>
      <c r="E1504" s="51"/>
      <c r="F1504" s="50"/>
      <c r="G1504" s="50"/>
      <c r="H1504" s="50"/>
    </row>
    <row r="1505" spans="1:8" ht="12.75">
      <c r="A1505" s="50"/>
      <c r="B1505" s="50"/>
      <c r="C1505" s="50"/>
      <c r="D1505" s="50"/>
      <c r="E1505" s="51"/>
      <c r="F1505" s="50"/>
      <c r="G1505" s="50"/>
      <c r="H1505" s="50"/>
    </row>
    <row r="1506" spans="1:8" ht="12.75">
      <c r="A1506" s="50"/>
      <c r="B1506" s="50"/>
      <c r="C1506" s="50"/>
      <c r="D1506" s="50"/>
      <c r="E1506" s="51"/>
      <c r="F1506" s="50"/>
      <c r="G1506" s="50"/>
      <c r="H1506" s="50"/>
    </row>
    <row r="1507" spans="1:8" ht="12.75">
      <c r="A1507" s="50"/>
      <c r="B1507" s="50"/>
      <c r="C1507" s="50"/>
      <c r="D1507" s="50"/>
      <c r="E1507" s="51"/>
      <c r="F1507" s="50"/>
      <c r="G1507" s="50"/>
      <c r="H1507" s="50"/>
    </row>
    <row r="1508" spans="1:8" ht="12.75">
      <c r="A1508" s="50"/>
      <c r="B1508" s="50"/>
      <c r="C1508" s="50"/>
      <c r="D1508" s="50"/>
      <c r="E1508" s="51"/>
      <c r="F1508" s="50"/>
      <c r="G1508" s="50"/>
      <c r="H1508" s="50"/>
    </row>
    <row r="1509" spans="1:8" ht="12.75">
      <c r="A1509" s="50"/>
      <c r="B1509" s="50"/>
      <c r="C1509" s="50"/>
      <c r="D1509" s="50"/>
      <c r="E1509" s="51"/>
      <c r="F1509" s="50"/>
      <c r="G1509" s="50"/>
      <c r="H1509" s="50"/>
    </row>
    <row r="1510" spans="1:8" ht="12.75">
      <c r="A1510" s="50"/>
      <c r="B1510" s="50"/>
      <c r="C1510" s="50"/>
      <c r="D1510" s="50"/>
      <c r="E1510" s="51"/>
      <c r="F1510" s="50"/>
      <c r="G1510" s="50"/>
      <c r="H1510" s="50"/>
    </row>
    <row r="1511" spans="1:8" ht="12.75">
      <c r="A1511" s="50"/>
      <c r="B1511" s="50"/>
      <c r="C1511" s="50"/>
      <c r="D1511" s="50"/>
      <c r="E1511" s="51"/>
      <c r="F1511" s="50"/>
      <c r="G1511" s="50"/>
      <c r="H1511" s="50"/>
    </row>
    <row r="1512" spans="1:8" ht="12.75">
      <c r="A1512" s="50"/>
      <c r="B1512" s="50"/>
      <c r="C1512" s="50"/>
      <c r="D1512" s="50"/>
      <c r="E1512" s="51"/>
      <c r="F1512" s="50"/>
      <c r="G1512" s="50"/>
      <c r="H1512" s="50"/>
    </row>
    <row r="1513" spans="1:8" ht="12.75">
      <c r="A1513" s="50"/>
      <c r="B1513" s="50"/>
      <c r="C1513" s="50"/>
      <c r="D1513" s="50"/>
      <c r="E1513" s="51"/>
      <c r="F1513" s="50"/>
      <c r="G1513" s="50"/>
      <c r="H1513" s="50"/>
    </row>
    <row r="1514" spans="1:8" ht="12.75">
      <c r="A1514" s="50"/>
      <c r="B1514" s="50"/>
      <c r="C1514" s="50"/>
      <c r="D1514" s="50"/>
      <c r="E1514" s="51"/>
      <c r="F1514" s="50"/>
      <c r="G1514" s="50"/>
      <c r="H1514" s="50"/>
    </row>
    <row r="1515" spans="1:8" ht="12.75">
      <c r="A1515" s="50"/>
      <c r="B1515" s="50"/>
      <c r="C1515" s="50"/>
      <c r="D1515" s="50"/>
      <c r="E1515" s="51"/>
      <c r="F1515" s="50"/>
      <c r="G1515" s="50"/>
      <c r="H1515" s="50"/>
    </row>
    <row r="1516" spans="1:8" ht="12.75">
      <c r="A1516" s="50"/>
      <c r="B1516" s="50"/>
      <c r="C1516" s="50"/>
      <c r="D1516" s="50"/>
      <c r="E1516" s="51"/>
      <c r="F1516" s="50"/>
      <c r="G1516" s="50"/>
      <c r="H1516" s="50"/>
    </row>
    <row r="1517" spans="1:8" ht="12.75">
      <c r="A1517" s="50"/>
      <c r="B1517" s="50"/>
      <c r="C1517" s="50"/>
      <c r="D1517" s="50"/>
      <c r="E1517" s="51"/>
      <c r="F1517" s="50"/>
      <c r="G1517" s="50"/>
      <c r="H1517" s="50"/>
    </row>
    <row r="1518" spans="1:8" ht="12.75">
      <c r="A1518" s="50"/>
      <c r="B1518" s="50"/>
      <c r="C1518" s="50"/>
      <c r="D1518" s="50"/>
      <c r="E1518" s="51"/>
      <c r="F1518" s="50"/>
      <c r="G1518" s="50"/>
      <c r="H1518" s="50"/>
    </row>
    <row r="1519" spans="1:8" ht="12.75">
      <c r="A1519" s="50"/>
      <c r="B1519" s="50"/>
      <c r="C1519" s="50"/>
      <c r="D1519" s="50"/>
      <c r="E1519" s="51"/>
      <c r="F1519" s="50"/>
      <c r="G1519" s="50"/>
      <c r="H1519" s="50"/>
    </row>
    <row r="1520" spans="1:8" ht="12.75">
      <c r="A1520" s="50"/>
      <c r="B1520" s="50"/>
      <c r="C1520" s="50"/>
      <c r="D1520" s="50"/>
      <c r="E1520" s="51"/>
      <c r="F1520" s="50"/>
      <c r="G1520" s="50"/>
      <c r="H1520" s="50"/>
    </row>
    <row r="1521" spans="1:8" ht="12.75">
      <c r="A1521" s="50"/>
      <c r="B1521" s="50"/>
      <c r="C1521" s="50"/>
      <c r="D1521" s="50"/>
      <c r="E1521" s="51"/>
      <c r="F1521" s="50"/>
      <c r="G1521" s="50"/>
      <c r="H1521" s="50"/>
    </row>
    <row r="1522" spans="1:8" ht="12.75">
      <c r="A1522" s="50"/>
      <c r="B1522" s="50"/>
      <c r="C1522" s="50"/>
      <c r="D1522" s="50"/>
      <c r="E1522" s="51"/>
      <c r="F1522" s="50"/>
      <c r="G1522" s="50"/>
      <c r="H1522" s="50"/>
    </row>
    <row r="1523" spans="1:8" ht="12.75">
      <c r="A1523" s="50"/>
      <c r="B1523" s="50"/>
      <c r="C1523" s="50"/>
      <c r="D1523" s="50"/>
      <c r="E1523" s="51"/>
      <c r="F1523" s="50"/>
      <c r="G1523" s="50"/>
      <c r="H1523" s="50"/>
    </row>
    <row r="1524" spans="1:8" ht="12.75">
      <c r="A1524" s="50"/>
      <c r="B1524" s="50"/>
      <c r="C1524" s="50"/>
      <c r="D1524" s="50"/>
      <c r="E1524" s="51"/>
      <c r="F1524" s="50"/>
      <c r="G1524" s="50"/>
      <c r="H1524" s="50"/>
    </row>
    <row r="1525" spans="1:8" ht="12.75">
      <c r="A1525" s="50"/>
      <c r="B1525" s="50"/>
      <c r="C1525" s="50"/>
      <c r="D1525" s="50"/>
      <c r="E1525" s="51"/>
      <c r="F1525" s="50"/>
      <c r="G1525" s="50"/>
      <c r="H1525" s="50"/>
    </row>
    <row r="1526" spans="1:8" ht="12.75">
      <c r="A1526" s="50"/>
      <c r="B1526" s="50"/>
      <c r="C1526" s="50"/>
      <c r="D1526" s="50"/>
      <c r="E1526" s="51"/>
      <c r="F1526" s="50"/>
      <c r="G1526" s="50"/>
      <c r="H1526" s="50"/>
    </row>
    <row r="1527" spans="1:8" ht="12.75">
      <c r="A1527" s="50"/>
      <c r="B1527" s="50"/>
      <c r="C1527" s="50"/>
      <c r="D1527" s="50"/>
      <c r="E1527" s="51"/>
      <c r="F1527" s="50"/>
      <c r="G1527" s="50"/>
      <c r="H1527" s="50"/>
    </row>
    <row r="1528" spans="1:8" ht="12.75">
      <c r="A1528" s="50"/>
      <c r="B1528" s="50"/>
      <c r="C1528" s="50"/>
      <c r="D1528" s="50"/>
      <c r="E1528" s="51"/>
      <c r="F1528" s="50"/>
      <c r="G1528" s="50"/>
      <c r="H1528" s="50"/>
    </row>
    <row r="1529" spans="1:8" ht="12.75">
      <c r="A1529" s="50"/>
      <c r="B1529" s="50"/>
      <c r="C1529" s="50"/>
      <c r="D1529" s="50"/>
      <c r="E1529" s="51"/>
      <c r="F1529" s="50"/>
      <c r="G1529" s="50"/>
      <c r="H1529" s="50"/>
    </row>
    <row r="1530" spans="1:8" ht="12.75">
      <c r="A1530" s="50"/>
      <c r="B1530" s="50"/>
      <c r="C1530" s="50"/>
      <c r="D1530" s="50"/>
      <c r="E1530" s="51"/>
      <c r="F1530" s="50"/>
      <c r="G1530" s="50"/>
      <c r="H1530" s="50"/>
    </row>
    <row r="1531" spans="1:8" ht="12.75">
      <c r="A1531" s="50"/>
      <c r="B1531" s="50"/>
      <c r="C1531" s="50"/>
      <c r="D1531" s="50"/>
      <c r="E1531" s="51"/>
      <c r="F1531" s="50"/>
      <c r="G1531" s="50"/>
      <c r="H1531" s="50"/>
    </row>
    <row r="1532" spans="1:8" ht="12.75">
      <c r="A1532" s="50"/>
      <c r="B1532" s="50"/>
      <c r="C1532" s="50"/>
      <c r="D1532" s="50"/>
      <c r="E1532" s="51"/>
      <c r="F1532" s="50"/>
      <c r="G1532" s="50"/>
      <c r="H1532" s="50"/>
    </row>
    <row r="1533" spans="1:8" ht="12.75">
      <c r="A1533" s="50"/>
      <c r="B1533" s="50"/>
      <c r="C1533" s="50"/>
      <c r="D1533" s="50"/>
      <c r="E1533" s="51"/>
      <c r="F1533" s="50"/>
      <c r="G1533" s="50"/>
      <c r="H1533" s="50"/>
    </row>
    <row r="1534" spans="1:8" ht="12.75">
      <c r="A1534" s="50"/>
      <c r="B1534" s="50"/>
      <c r="C1534" s="50"/>
      <c r="D1534" s="50"/>
      <c r="E1534" s="51"/>
      <c r="F1534" s="50"/>
      <c r="G1534" s="50"/>
      <c r="H1534" s="50"/>
    </row>
    <row r="1535" spans="1:8" ht="12.75">
      <c r="A1535" s="50"/>
      <c r="B1535" s="50"/>
      <c r="C1535" s="50"/>
      <c r="D1535" s="50"/>
      <c r="E1535" s="51"/>
      <c r="F1535" s="50"/>
      <c r="G1535" s="50"/>
      <c r="H1535" s="50"/>
    </row>
    <row r="1536" spans="1:8" ht="12.75">
      <c r="A1536" s="50"/>
      <c r="B1536" s="50"/>
      <c r="C1536" s="50"/>
      <c r="D1536" s="50"/>
      <c r="E1536" s="51"/>
      <c r="F1536" s="50"/>
      <c r="G1536" s="50"/>
      <c r="H1536" s="50"/>
    </row>
    <row r="1537" spans="1:8" ht="12.75">
      <c r="A1537" s="50"/>
      <c r="B1537" s="50"/>
      <c r="C1537" s="50"/>
      <c r="D1537" s="50"/>
      <c r="E1537" s="51"/>
      <c r="F1537" s="50"/>
      <c r="G1537" s="50"/>
      <c r="H1537" s="50"/>
    </row>
    <row r="1538" spans="1:8" ht="12.75">
      <c r="A1538" s="50"/>
      <c r="B1538" s="50"/>
      <c r="C1538" s="50"/>
      <c r="D1538" s="50"/>
      <c r="E1538" s="51"/>
      <c r="F1538" s="50"/>
      <c r="G1538" s="50"/>
      <c r="H1538" s="50"/>
    </row>
    <row r="1539" spans="1:8" ht="12.75">
      <c r="A1539" s="50"/>
      <c r="B1539" s="50"/>
      <c r="C1539" s="50"/>
      <c r="D1539" s="50"/>
      <c r="E1539" s="51"/>
      <c r="F1539" s="50"/>
      <c r="G1539" s="50"/>
      <c r="H1539" s="50"/>
    </row>
    <row r="1540" spans="1:8" ht="12.75">
      <c r="A1540" s="50"/>
      <c r="B1540" s="50"/>
      <c r="C1540" s="50"/>
      <c r="D1540" s="50"/>
      <c r="E1540" s="51"/>
      <c r="F1540" s="50"/>
      <c r="G1540" s="50"/>
      <c r="H1540" s="50"/>
    </row>
    <row r="1541" spans="1:8" ht="12.75">
      <c r="A1541" s="50"/>
      <c r="B1541" s="50"/>
      <c r="C1541" s="50"/>
      <c r="D1541" s="50"/>
      <c r="E1541" s="51"/>
      <c r="F1541" s="50"/>
      <c r="G1541" s="50"/>
      <c r="H1541" s="50"/>
    </row>
    <row r="1542" spans="1:8" ht="12.75">
      <c r="A1542" s="50"/>
      <c r="B1542" s="50"/>
      <c r="C1542" s="50"/>
      <c r="D1542" s="50"/>
      <c r="E1542" s="51"/>
      <c r="F1542" s="50"/>
      <c r="G1542" s="50"/>
      <c r="H1542" s="50"/>
    </row>
    <row r="1543" spans="1:8" ht="12.75">
      <c r="A1543" s="50"/>
      <c r="B1543" s="50"/>
      <c r="C1543" s="50"/>
      <c r="D1543" s="50"/>
      <c r="E1543" s="51"/>
      <c r="F1543" s="50"/>
      <c r="G1543" s="50"/>
      <c r="H1543" s="50"/>
    </row>
    <row r="1544" spans="1:8" ht="12.75">
      <c r="A1544" s="50"/>
      <c r="B1544" s="50"/>
      <c r="C1544" s="50"/>
      <c r="D1544" s="50"/>
      <c r="E1544" s="51"/>
      <c r="F1544" s="50"/>
      <c r="G1544" s="50"/>
      <c r="H1544" s="50"/>
    </row>
    <row r="1545" spans="1:8" ht="12.75">
      <c r="A1545" s="50"/>
      <c r="B1545" s="50"/>
      <c r="C1545" s="50"/>
      <c r="D1545" s="50"/>
      <c r="E1545" s="51"/>
      <c r="F1545" s="50"/>
      <c r="G1545" s="50"/>
      <c r="H1545" s="50"/>
    </row>
    <row r="1546" spans="1:8" ht="12.75">
      <c r="A1546" s="50"/>
      <c r="B1546" s="50"/>
      <c r="C1546" s="50"/>
      <c r="D1546" s="50"/>
      <c r="E1546" s="51"/>
      <c r="F1546" s="50"/>
      <c r="G1546" s="50"/>
      <c r="H1546" s="50"/>
    </row>
    <row r="1547" spans="1:8" ht="12.75">
      <c r="A1547" s="50"/>
      <c r="B1547" s="50"/>
      <c r="C1547" s="50"/>
      <c r="D1547" s="50"/>
      <c r="E1547" s="51"/>
      <c r="F1547" s="50"/>
      <c r="G1547" s="50"/>
      <c r="H1547" s="50"/>
    </row>
    <row r="1548" spans="1:8" ht="12.75">
      <c r="A1548" s="50"/>
      <c r="B1548" s="50"/>
      <c r="C1548" s="50"/>
      <c r="D1548" s="50"/>
      <c r="E1548" s="51"/>
      <c r="F1548" s="50"/>
      <c r="G1548" s="50"/>
      <c r="H1548" s="50"/>
    </row>
    <row r="1549" spans="1:8" ht="12.75">
      <c r="A1549" s="50"/>
      <c r="B1549" s="50"/>
      <c r="C1549" s="50"/>
      <c r="D1549" s="50"/>
      <c r="E1549" s="51"/>
      <c r="F1549" s="50"/>
      <c r="G1549" s="50"/>
      <c r="H1549" s="50"/>
    </row>
    <row r="1550" spans="1:8" ht="12.75">
      <c r="A1550" s="50"/>
      <c r="B1550" s="50"/>
      <c r="C1550" s="50"/>
      <c r="D1550" s="50"/>
      <c r="E1550" s="51"/>
      <c r="F1550" s="50"/>
      <c r="G1550" s="50"/>
      <c r="H1550" s="50"/>
    </row>
    <row r="1551" spans="1:8" ht="12.75">
      <c r="A1551" s="50"/>
      <c r="B1551" s="50"/>
      <c r="C1551" s="50"/>
      <c r="D1551" s="50"/>
      <c r="E1551" s="51"/>
      <c r="F1551" s="50"/>
      <c r="G1551" s="50"/>
      <c r="H1551" s="50"/>
    </row>
    <row r="1552" spans="1:8" ht="12.75">
      <c r="A1552" s="50"/>
      <c r="B1552" s="50"/>
      <c r="C1552" s="50"/>
      <c r="D1552" s="50"/>
      <c r="E1552" s="51"/>
      <c r="F1552" s="50"/>
      <c r="G1552" s="50"/>
      <c r="H1552" s="50"/>
    </row>
    <row r="1553" spans="1:8" ht="12.75">
      <c r="A1553" s="50"/>
      <c r="B1553" s="50"/>
      <c r="C1553" s="50"/>
      <c r="D1553" s="50"/>
      <c r="E1553" s="51"/>
      <c r="F1553" s="50"/>
      <c r="G1553" s="50"/>
      <c r="H1553" s="50"/>
    </row>
    <row r="1554" spans="1:8" ht="12.75">
      <c r="A1554" s="50"/>
      <c r="B1554" s="50"/>
      <c r="C1554" s="50"/>
      <c r="D1554" s="50"/>
      <c r="E1554" s="51"/>
      <c r="F1554" s="50"/>
      <c r="G1554" s="50"/>
      <c r="H1554" s="50"/>
    </row>
    <row r="1555" spans="1:8" ht="12.75">
      <c r="A1555" s="50"/>
      <c r="B1555" s="50"/>
      <c r="C1555" s="50"/>
      <c r="D1555" s="50"/>
      <c r="E1555" s="51"/>
      <c r="F1555" s="50"/>
      <c r="G1555" s="50"/>
      <c r="H1555" s="50"/>
    </row>
    <row r="1556" spans="1:8" ht="12.75">
      <c r="A1556" s="50"/>
      <c r="B1556" s="50"/>
      <c r="C1556" s="50"/>
      <c r="D1556" s="50"/>
      <c r="E1556" s="51"/>
      <c r="F1556" s="50"/>
      <c r="G1556" s="50"/>
      <c r="H1556" s="50"/>
    </row>
    <row r="1557" spans="1:8" ht="12.75">
      <c r="A1557" s="50"/>
      <c r="B1557" s="50"/>
      <c r="C1557" s="50"/>
      <c r="D1557" s="50"/>
      <c r="E1557" s="51"/>
      <c r="F1557" s="50"/>
      <c r="G1557" s="50"/>
      <c r="H1557" s="50"/>
    </row>
    <row r="1558" spans="1:8" ht="12.75">
      <c r="A1558" s="50"/>
      <c r="B1558" s="50"/>
      <c r="C1558" s="50"/>
      <c r="D1558" s="50"/>
      <c r="E1558" s="51"/>
      <c r="F1558" s="50"/>
      <c r="G1558" s="50"/>
      <c r="H1558" s="50"/>
    </row>
    <row r="1559" spans="1:8" ht="12.75">
      <c r="A1559" s="50"/>
      <c r="B1559" s="50"/>
      <c r="C1559" s="50"/>
      <c r="D1559" s="50"/>
      <c r="E1559" s="51"/>
      <c r="F1559" s="50"/>
      <c r="G1559" s="50"/>
      <c r="H1559" s="50"/>
    </row>
    <row r="1560" spans="1:8" ht="12.75">
      <c r="A1560" s="50"/>
      <c r="B1560" s="50"/>
      <c r="C1560" s="50"/>
      <c r="D1560" s="50"/>
      <c r="E1560" s="51"/>
      <c r="F1560" s="50"/>
      <c r="G1560" s="50"/>
      <c r="H1560" s="50"/>
    </row>
    <row r="1561" spans="1:8" ht="12.75">
      <c r="A1561" s="50"/>
      <c r="B1561" s="50"/>
      <c r="C1561" s="50"/>
      <c r="D1561" s="50"/>
      <c r="E1561" s="51"/>
      <c r="F1561" s="50"/>
      <c r="G1561" s="50"/>
      <c r="H1561" s="50"/>
    </row>
    <row r="1562" spans="1:8" ht="12.75">
      <c r="A1562" s="50"/>
      <c r="B1562" s="50"/>
      <c r="C1562" s="50"/>
      <c r="D1562" s="50"/>
      <c r="E1562" s="51"/>
      <c r="F1562" s="50"/>
      <c r="G1562" s="50"/>
      <c r="H1562" s="50"/>
    </row>
    <row r="1563" spans="1:8" ht="12.75">
      <c r="A1563" s="50"/>
      <c r="B1563" s="50"/>
      <c r="C1563" s="50"/>
      <c r="D1563" s="50"/>
      <c r="E1563" s="51"/>
      <c r="F1563" s="50"/>
      <c r="G1563" s="50"/>
      <c r="H1563" s="50"/>
    </row>
    <row r="1564" spans="1:8" ht="12.75">
      <c r="A1564" s="50"/>
      <c r="B1564" s="50"/>
      <c r="C1564" s="50"/>
      <c r="D1564" s="50"/>
      <c r="E1564" s="51"/>
      <c r="F1564" s="50"/>
      <c r="G1564" s="50"/>
      <c r="H1564" s="50"/>
    </row>
    <row r="1565" spans="1:8" ht="12.75">
      <c r="A1565" s="50"/>
      <c r="B1565" s="50"/>
      <c r="C1565" s="50"/>
      <c r="D1565" s="50"/>
      <c r="E1565" s="51"/>
      <c r="F1565" s="50"/>
      <c r="G1565" s="50"/>
      <c r="H1565" s="50"/>
    </row>
    <row r="1566" spans="1:8" ht="12.75">
      <c r="A1566" s="50"/>
      <c r="B1566" s="50"/>
      <c r="C1566" s="50"/>
      <c r="D1566" s="50"/>
      <c r="E1566" s="51"/>
      <c r="F1566" s="50"/>
      <c r="G1566" s="50"/>
      <c r="H1566" s="50"/>
    </row>
    <row r="1567" spans="1:8" ht="12.75">
      <c r="A1567" s="50"/>
      <c r="B1567" s="50"/>
      <c r="C1567" s="50"/>
      <c r="D1567" s="50"/>
      <c r="E1567" s="51"/>
      <c r="F1567" s="50"/>
      <c r="G1567" s="50"/>
      <c r="H1567" s="50"/>
    </row>
    <row r="1568" spans="1:8" ht="12.75">
      <c r="A1568" s="50"/>
      <c r="B1568" s="50"/>
      <c r="C1568" s="50"/>
      <c r="D1568" s="50"/>
      <c r="E1568" s="51"/>
      <c r="F1568" s="50"/>
      <c r="G1568" s="50"/>
      <c r="H1568" s="50"/>
    </row>
    <row r="1569" spans="1:8" ht="12.75">
      <c r="A1569" s="50"/>
      <c r="B1569" s="50"/>
      <c r="C1569" s="50"/>
      <c r="D1569" s="50"/>
      <c r="E1569" s="51"/>
      <c r="F1569" s="50"/>
      <c r="G1569" s="50"/>
      <c r="H1569" s="50"/>
    </row>
    <row r="1570" spans="1:8" ht="12.75">
      <c r="A1570" s="50"/>
      <c r="B1570" s="50"/>
      <c r="C1570" s="50"/>
      <c r="D1570" s="50"/>
      <c r="E1570" s="51"/>
      <c r="F1570" s="50"/>
      <c r="G1570" s="50"/>
      <c r="H1570" s="50"/>
    </row>
    <row r="1571" spans="1:8" ht="12.75">
      <c r="A1571" s="50"/>
      <c r="B1571" s="50"/>
      <c r="C1571" s="50"/>
      <c r="D1571" s="50"/>
      <c r="E1571" s="51"/>
      <c r="F1571" s="50"/>
      <c r="G1571" s="50"/>
      <c r="H1571" s="50"/>
    </row>
    <row r="1572" spans="1:8" ht="12.75">
      <c r="A1572" s="50"/>
      <c r="B1572" s="50"/>
      <c r="C1572" s="50"/>
      <c r="D1572" s="50"/>
      <c r="E1572" s="51"/>
      <c r="F1572" s="50"/>
      <c r="G1572" s="50"/>
      <c r="H1572" s="50"/>
    </row>
    <row r="1573" spans="1:8" ht="12.75">
      <c r="A1573" s="50"/>
      <c r="B1573" s="50"/>
      <c r="C1573" s="50"/>
      <c r="D1573" s="50"/>
      <c r="E1573" s="51"/>
      <c r="F1573" s="50"/>
      <c r="G1573" s="50"/>
      <c r="H1573" s="50"/>
    </row>
    <row r="1574" spans="1:8" ht="12.75">
      <c r="A1574" s="50"/>
      <c r="B1574" s="50"/>
      <c r="C1574" s="50"/>
      <c r="D1574" s="50"/>
      <c r="E1574" s="51"/>
      <c r="F1574" s="50"/>
      <c r="G1574" s="50"/>
      <c r="H1574" s="50"/>
    </row>
    <row r="1575" spans="1:8" ht="12.75">
      <c r="A1575" s="50"/>
      <c r="B1575" s="50"/>
      <c r="C1575" s="50"/>
      <c r="D1575" s="50"/>
      <c r="E1575" s="51"/>
      <c r="F1575" s="50"/>
      <c r="G1575" s="50"/>
      <c r="H1575" s="50"/>
    </row>
    <row r="1576" spans="1:8" ht="12.75">
      <c r="A1576" s="50"/>
      <c r="B1576" s="50"/>
      <c r="C1576" s="50"/>
      <c r="D1576" s="50"/>
      <c r="E1576" s="51"/>
      <c r="F1576" s="50"/>
      <c r="G1576" s="50"/>
      <c r="H1576" s="50"/>
    </row>
    <row r="1577" spans="1:8" ht="12.75">
      <c r="A1577" s="50"/>
      <c r="B1577" s="50"/>
      <c r="C1577" s="50"/>
      <c r="D1577" s="50"/>
      <c r="E1577" s="51"/>
      <c r="F1577" s="50"/>
      <c r="G1577" s="50"/>
      <c r="H1577" s="50"/>
    </row>
    <row r="1578" spans="1:8" ht="12.75">
      <c r="A1578" s="50"/>
      <c r="B1578" s="50"/>
      <c r="C1578" s="50"/>
      <c r="D1578" s="50"/>
      <c r="E1578" s="51"/>
      <c r="F1578" s="50"/>
      <c r="G1578" s="50"/>
      <c r="H1578" s="50"/>
    </row>
    <row r="1579" spans="1:8" ht="12.75">
      <c r="A1579" s="50"/>
      <c r="B1579" s="50"/>
      <c r="C1579" s="50"/>
      <c r="D1579" s="50"/>
      <c r="E1579" s="51"/>
      <c r="F1579" s="50"/>
      <c r="G1579" s="50"/>
      <c r="H1579" s="50"/>
    </row>
    <row r="1580" spans="1:8" ht="12.75">
      <c r="A1580" s="50"/>
      <c r="B1580" s="50"/>
      <c r="C1580" s="50"/>
      <c r="D1580" s="50"/>
      <c r="E1580" s="51"/>
      <c r="F1580" s="50"/>
      <c r="G1580" s="50"/>
      <c r="H1580" s="50"/>
    </row>
    <row r="1581" spans="1:8" ht="12.75">
      <c r="A1581" s="50"/>
      <c r="B1581" s="50"/>
      <c r="C1581" s="50"/>
      <c r="D1581" s="50"/>
      <c r="E1581" s="51"/>
      <c r="F1581" s="50"/>
      <c r="G1581" s="50"/>
      <c r="H1581" s="50"/>
    </row>
    <row r="1582" spans="1:8" ht="12.75">
      <c r="A1582" s="50"/>
      <c r="B1582" s="50"/>
      <c r="C1582" s="50"/>
      <c r="D1582" s="50"/>
      <c r="E1582" s="51"/>
      <c r="F1582" s="50"/>
      <c r="G1582" s="50"/>
      <c r="H1582" s="50"/>
    </row>
    <row r="1583" spans="1:8" ht="12.75">
      <c r="A1583" s="50"/>
      <c r="B1583" s="50"/>
      <c r="C1583" s="50"/>
      <c r="D1583" s="50"/>
      <c r="E1583" s="51"/>
      <c r="F1583" s="50"/>
      <c r="G1583" s="50"/>
      <c r="H1583" s="50"/>
    </row>
    <row r="1584" spans="1:8" ht="12.75">
      <c r="A1584" s="50"/>
      <c r="B1584" s="50"/>
      <c r="C1584" s="50"/>
      <c r="D1584" s="50"/>
      <c r="E1584" s="51"/>
      <c r="F1584" s="50"/>
      <c r="G1584" s="50"/>
      <c r="H1584" s="50"/>
    </row>
    <row r="1585" spans="1:8" ht="12.75">
      <c r="A1585" s="50"/>
      <c r="B1585" s="50"/>
      <c r="C1585" s="50"/>
      <c r="D1585" s="50"/>
      <c r="E1585" s="51"/>
      <c r="F1585" s="50"/>
      <c r="G1585" s="50"/>
      <c r="H1585" s="50"/>
    </row>
    <row r="1586" spans="1:8" ht="12.75">
      <c r="A1586" s="50"/>
      <c r="B1586" s="50"/>
      <c r="C1586" s="50"/>
      <c r="D1586" s="50"/>
      <c r="E1586" s="51"/>
      <c r="F1586" s="50"/>
      <c r="G1586" s="50"/>
      <c r="H1586" s="50"/>
    </row>
    <row r="1587" spans="1:8" ht="12.75">
      <c r="A1587" s="50"/>
      <c r="B1587" s="50"/>
      <c r="C1587" s="50"/>
      <c r="D1587" s="50"/>
      <c r="E1587" s="51"/>
      <c r="F1587" s="50"/>
      <c r="G1587" s="50"/>
      <c r="H1587" s="50"/>
    </row>
    <row r="1588" spans="1:8" ht="12.75">
      <c r="A1588" s="50"/>
      <c r="B1588" s="50"/>
      <c r="C1588" s="50"/>
      <c r="D1588" s="50"/>
      <c r="E1588" s="51"/>
      <c r="F1588" s="50"/>
      <c r="G1588" s="50"/>
      <c r="H1588" s="50"/>
    </row>
    <row r="1589" spans="1:8" ht="12.75">
      <c r="A1589" s="50"/>
      <c r="B1589" s="50"/>
      <c r="C1589" s="50"/>
      <c r="D1589" s="50"/>
      <c r="E1589" s="51"/>
      <c r="F1589" s="50"/>
      <c r="G1589" s="50"/>
      <c r="H1589" s="50"/>
    </row>
    <row r="1590" spans="1:8" ht="12.75">
      <c r="A1590" s="50"/>
      <c r="B1590" s="50"/>
      <c r="C1590" s="50"/>
      <c r="D1590" s="50"/>
      <c r="E1590" s="51"/>
      <c r="F1590" s="50"/>
      <c r="G1590" s="50"/>
      <c r="H1590" s="50"/>
    </row>
    <row r="1591" spans="1:8" ht="12.75">
      <c r="A1591" s="50"/>
      <c r="B1591" s="50"/>
      <c r="C1591" s="50"/>
      <c r="D1591" s="50"/>
      <c r="E1591" s="51"/>
      <c r="F1591" s="50"/>
      <c r="G1591" s="50"/>
      <c r="H1591" s="50"/>
    </row>
    <row r="1592" spans="1:8" ht="12.75">
      <c r="A1592" s="50"/>
      <c r="B1592" s="50"/>
      <c r="C1592" s="50"/>
      <c r="D1592" s="50"/>
      <c r="E1592" s="51"/>
      <c r="F1592" s="50"/>
      <c r="G1592" s="50"/>
      <c r="H1592" s="50"/>
    </row>
    <row r="1593" spans="1:8" ht="12.75">
      <c r="A1593" s="50"/>
      <c r="B1593" s="50"/>
      <c r="C1593" s="50"/>
      <c r="D1593" s="50"/>
      <c r="E1593" s="51"/>
      <c r="F1593" s="50"/>
      <c r="G1593" s="50"/>
      <c r="H1593" s="50"/>
    </row>
    <row r="1594" spans="1:8" ht="12.75">
      <c r="A1594" s="50"/>
      <c r="B1594" s="50"/>
      <c r="C1594" s="50"/>
      <c r="D1594" s="50"/>
      <c r="E1594" s="51"/>
      <c r="F1594" s="50"/>
      <c r="G1594" s="50"/>
      <c r="H1594" s="50"/>
    </row>
    <row r="1595" spans="1:8" ht="12.75">
      <c r="A1595" s="50"/>
      <c r="B1595" s="50"/>
      <c r="C1595" s="50"/>
      <c r="D1595" s="50"/>
      <c r="E1595" s="51"/>
      <c r="F1595" s="50"/>
      <c r="G1595" s="50"/>
      <c r="H1595" s="50"/>
    </row>
    <row r="1596" spans="1:8" ht="12.75">
      <c r="A1596" s="50"/>
      <c r="B1596" s="50"/>
      <c r="C1596" s="50"/>
      <c r="D1596" s="50"/>
      <c r="E1596" s="51"/>
      <c r="F1596" s="50"/>
      <c r="G1596" s="50"/>
      <c r="H1596" s="50"/>
    </row>
    <row r="1597" spans="1:8" ht="12.75">
      <c r="A1597" s="50"/>
      <c r="B1597" s="50"/>
      <c r="C1597" s="50"/>
      <c r="D1597" s="50"/>
      <c r="E1597" s="51"/>
      <c r="F1597" s="50"/>
      <c r="G1597" s="50"/>
      <c r="H1597" s="50"/>
    </row>
    <row r="1598" spans="1:8" ht="12.75">
      <c r="A1598" s="50"/>
      <c r="B1598" s="50"/>
      <c r="C1598" s="50"/>
      <c r="D1598" s="50"/>
      <c r="E1598" s="51"/>
      <c r="F1598" s="50"/>
      <c r="G1598" s="50"/>
      <c r="H1598" s="50"/>
    </row>
    <row r="1599" spans="1:8" ht="12.75">
      <c r="A1599" s="50"/>
      <c r="B1599" s="50"/>
      <c r="C1599" s="50"/>
      <c r="D1599" s="50"/>
      <c r="E1599" s="51"/>
      <c r="F1599" s="50"/>
      <c r="G1599" s="50"/>
      <c r="H1599" s="50"/>
    </row>
    <row r="1600" spans="1:8" ht="12.75">
      <c r="A1600" s="50"/>
      <c r="B1600" s="50"/>
      <c r="C1600" s="50"/>
      <c r="D1600" s="50"/>
      <c r="E1600" s="51"/>
      <c r="F1600" s="50"/>
      <c r="G1600" s="50"/>
      <c r="H1600" s="50"/>
    </row>
    <row r="1601" spans="1:8" ht="12.75">
      <c r="A1601" s="50"/>
      <c r="B1601" s="50"/>
      <c r="C1601" s="50"/>
      <c r="D1601" s="50"/>
      <c r="E1601" s="51"/>
      <c r="F1601" s="50"/>
      <c r="G1601" s="50"/>
      <c r="H1601" s="50"/>
    </row>
    <row r="1602" spans="1:8" ht="12.75">
      <c r="A1602" s="50"/>
      <c r="B1602" s="50"/>
      <c r="C1602" s="50"/>
      <c r="D1602" s="50"/>
      <c r="E1602" s="51"/>
      <c r="F1602" s="50"/>
      <c r="G1602" s="50"/>
      <c r="H1602" s="50"/>
    </row>
    <row r="1603" spans="1:8" ht="12.75">
      <c r="A1603" s="50"/>
      <c r="B1603" s="50"/>
      <c r="C1603" s="50"/>
      <c r="D1603" s="50"/>
      <c r="E1603" s="51"/>
      <c r="F1603" s="50"/>
      <c r="G1603" s="50"/>
      <c r="H1603" s="50"/>
    </row>
    <row r="1604" spans="1:8" ht="12.75">
      <c r="A1604" s="50"/>
      <c r="B1604" s="50"/>
      <c r="C1604" s="50"/>
      <c r="D1604" s="50"/>
      <c r="E1604" s="51"/>
      <c r="F1604" s="50"/>
      <c r="G1604" s="50"/>
      <c r="H1604" s="50"/>
    </row>
    <row r="1605" spans="1:8" ht="12.75">
      <c r="A1605" s="50"/>
      <c r="B1605" s="50"/>
      <c r="C1605" s="50"/>
      <c r="D1605" s="50"/>
      <c r="E1605" s="51"/>
      <c r="F1605" s="50"/>
      <c r="G1605" s="50"/>
      <c r="H1605" s="50"/>
    </row>
    <row r="1606" spans="1:8" ht="12.75">
      <c r="A1606" s="50"/>
      <c r="B1606" s="50"/>
      <c r="C1606" s="50"/>
      <c r="D1606" s="50"/>
      <c r="E1606" s="51"/>
      <c r="F1606" s="50"/>
      <c r="G1606" s="50"/>
      <c r="H1606" s="50"/>
    </row>
    <row r="1607" spans="1:8" ht="12.75">
      <c r="A1607" s="50"/>
      <c r="B1607" s="50"/>
      <c r="C1607" s="50"/>
      <c r="D1607" s="50"/>
      <c r="E1607" s="51"/>
      <c r="F1607" s="50"/>
      <c r="G1607" s="50"/>
      <c r="H1607" s="50"/>
    </row>
    <row r="1608" spans="1:8" ht="12.75">
      <c r="A1608" s="50"/>
      <c r="B1608" s="50"/>
      <c r="C1608" s="50"/>
      <c r="D1608" s="50"/>
      <c r="E1608" s="51"/>
      <c r="F1608" s="50"/>
      <c r="G1608" s="50"/>
      <c r="H1608" s="50"/>
    </row>
    <row r="1609" spans="1:8" ht="12.75">
      <c r="A1609" s="50"/>
      <c r="B1609" s="50"/>
      <c r="C1609" s="50"/>
      <c r="D1609" s="50"/>
      <c r="E1609" s="51"/>
      <c r="F1609" s="50"/>
      <c r="G1609" s="50"/>
      <c r="H1609" s="50"/>
    </row>
    <row r="1610" spans="1:8" ht="12.75">
      <c r="A1610" s="50"/>
      <c r="B1610" s="50"/>
      <c r="C1610" s="50"/>
      <c r="D1610" s="50"/>
      <c r="E1610" s="51"/>
      <c r="F1610" s="50"/>
      <c r="G1610" s="50"/>
      <c r="H1610" s="50"/>
    </row>
    <row r="1611" spans="1:8" ht="12.75">
      <c r="A1611" s="50"/>
      <c r="B1611" s="50"/>
      <c r="C1611" s="50"/>
      <c r="D1611" s="50"/>
      <c r="E1611" s="51"/>
      <c r="F1611" s="50"/>
      <c r="G1611" s="50"/>
      <c r="H1611" s="50"/>
    </row>
    <row r="1612" spans="1:8" ht="12.75">
      <c r="A1612" s="50"/>
      <c r="B1612" s="50"/>
      <c r="C1612" s="50"/>
      <c r="D1612" s="50"/>
      <c r="E1612" s="51"/>
      <c r="F1612" s="50"/>
      <c r="G1612" s="50"/>
      <c r="H1612" s="50"/>
    </row>
    <row r="1613" spans="1:8" ht="12.75">
      <c r="A1613" s="50"/>
      <c r="B1613" s="50"/>
      <c r="C1613" s="50"/>
      <c r="D1613" s="50"/>
      <c r="E1613" s="51"/>
      <c r="F1613" s="50"/>
      <c r="G1613" s="50"/>
      <c r="H1613" s="50"/>
    </row>
    <row r="1614" spans="1:8" ht="12.75">
      <c r="A1614" s="50"/>
      <c r="B1614" s="50"/>
      <c r="C1614" s="50"/>
      <c r="D1614" s="50"/>
      <c r="E1614" s="51"/>
      <c r="F1614" s="50"/>
      <c r="G1614" s="50"/>
      <c r="H1614" s="50"/>
    </row>
    <row r="1615" spans="1:8" ht="12.75">
      <c r="A1615" s="50"/>
      <c r="B1615" s="50"/>
      <c r="C1615" s="50"/>
      <c r="D1615" s="50"/>
      <c r="E1615" s="51"/>
      <c r="F1615" s="50"/>
      <c r="G1615" s="50"/>
      <c r="H1615" s="50"/>
    </row>
    <row r="1616" spans="1:8" ht="12.75">
      <c r="A1616" s="50"/>
      <c r="B1616" s="50"/>
      <c r="C1616" s="50"/>
      <c r="D1616" s="50"/>
      <c r="E1616" s="51"/>
      <c r="F1616" s="50"/>
      <c r="G1616" s="50"/>
      <c r="H1616" s="50"/>
    </row>
    <row r="1617" spans="1:8" ht="12.75">
      <c r="A1617" s="50"/>
      <c r="B1617" s="50"/>
      <c r="C1617" s="50"/>
      <c r="D1617" s="50"/>
      <c r="E1617" s="51"/>
      <c r="F1617" s="50"/>
      <c r="G1617" s="50"/>
      <c r="H1617" s="50"/>
    </row>
    <row r="1618" spans="1:8" ht="12.75">
      <c r="A1618" s="50"/>
      <c r="B1618" s="50"/>
      <c r="C1618" s="50"/>
      <c r="D1618" s="50"/>
      <c r="E1618" s="51"/>
      <c r="F1618" s="50"/>
      <c r="G1618" s="50"/>
      <c r="H1618" s="50"/>
    </row>
    <row r="1619" spans="1:8" ht="12.75">
      <c r="A1619" s="50"/>
      <c r="B1619" s="50"/>
      <c r="C1619" s="50"/>
      <c r="D1619" s="50"/>
      <c r="E1619" s="51"/>
      <c r="F1619" s="50"/>
      <c r="G1619" s="50"/>
      <c r="H1619" s="50"/>
    </row>
    <row r="1620" spans="1:8" ht="12.75">
      <c r="A1620" s="50"/>
      <c r="B1620" s="50"/>
      <c r="C1620" s="50"/>
      <c r="D1620" s="50"/>
      <c r="E1620" s="51"/>
      <c r="F1620" s="50"/>
      <c r="G1620" s="50"/>
      <c r="H1620" s="50"/>
    </row>
    <row r="1621" spans="1:8" ht="12.75">
      <c r="A1621" s="50"/>
      <c r="B1621" s="50"/>
      <c r="C1621" s="50"/>
      <c r="D1621" s="50"/>
      <c r="E1621" s="51"/>
      <c r="F1621" s="50"/>
      <c r="G1621" s="50"/>
      <c r="H1621" s="50"/>
    </row>
    <row r="1622" spans="1:8" ht="12.75">
      <c r="A1622" s="50"/>
      <c r="B1622" s="50"/>
      <c r="C1622" s="50"/>
      <c r="D1622" s="50"/>
      <c r="E1622" s="51"/>
      <c r="F1622" s="50"/>
      <c r="G1622" s="50"/>
      <c r="H1622" s="50"/>
    </row>
    <row r="1623" spans="1:8" ht="12.75">
      <c r="A1623" s="50"/>
      <c r="B1623" s="50"/>
      <c r="C1623" s="50"/>
      <c r="D1623" s="50"/>
      <c r="E1623" s="51"/>
      <c r="F1623" s="50"/>
      <c r="G1623" s="50"/>
      <c r="H1623" s="50"/>
    </row>
    <row r="1624" spans="1:8" ht="12.75">
      <c r="A1624" s="50"/>
      <c r="B1624" s="50"/>
      <c r="C1624" s="50"/>
      <c r="D1624" s="50"/>
      <c r="E1624" s="51"/>
      <c r="F1624" s="50"/>
      <c r="G1624" s="50"/>
      <c r="H1624" s="50"/>
    </row>
    <row r="1625" spans="1:8" ht="12.75">
      <c r="A1625" s="50"/>
      <c r="B1625" s="50"/>
      <c r="C1625" s="50"/>
      <c r="D1625" s="50"/>
      <c r="E1625" s="51"/>
      <c r="F1625" s="50"/>
      <c r="G1625" s="50"/>
      <c r="H1625" s="50"/>
    </row>
    <row r="1626" spans="1:8" ht="12.75">
      <c r="A1626" s="50"/>
      <c r="B1626" s="50"/>
      <c r="C1626" s="50"/>
      <c r="D1626" s="50"/>
      <c r="E1626" s="51"/>
      <c r="F1626" s="50"/>
      <c r="G1626" s="50"/>
      <c r="H1626" s="50"/>
    </row>
    <row r="1627" spans="1:8" ht="12.75">
      <c r="A1627" s="50"/>
      <c r="B1627" s="50"/>
      <c r="C1627" s="50"/>
      <c r="D1627" s="50"/>
      <c r="E1627" s="51"/>
      <c r="F1627" s="50"/>
      <c r="G1627" s="50"/>
      <c r="H1627" s="50"/>
    </row>
    <row r="1628" spans="1:8" ht="12.75">
      <c r="A1628" s="50"/>
      <c r="B1628" s="50"/>
      <c r="C1628" s="50"/>
      <c r="D1628" s="50"/>
      <c r="E1628" s="51"/>
      <c r="F1628" s="50"/>
      <c r="G1628" s="50"/>
      <c r="H1628" s="50"/>
    </row>
    <row r="1629" spans="1:8" ht="12.75">
      <c r="A1629" s="50"/>
      <c r="B1629" s="50"/>
      <c r="C1629" s="50"/>
      <c r="D1629" s="50"/>
      <c r="E1629" s="51"/>
      <c r="F1629" s="50"/>
      <c r="G1629" s="50"/>
      <c r="H1629" s="50"/>
    </row>
    <row r="1630" spans="1:8" ht="12.75">
      <c r="A1630" s="50"/>
      <c r="B1630" s="50"/>
      <c r="C1630" s="50"/>
      <c r="D1630" s="50"/>
      <c r="E1630" s="51"/>
      <c r="F1630" s="50"/>
      <c r="G1630" s="50"/>
      <c r="H1630" s="50"/>
    </row>
    <row r="1631" spans="1:8" ht="12.75">
      <c r="A1631" s="50"/>
      <c r="B1631" s="50"/>
      <c r="C1631" s="50"/>
      <c r="D1631" s="50"/>
      <c r="E1631" s="51"/>
      <c r="F1631" s="50"/>
      <c r="G1631" s="50"/>
      <c r="H1631" s="50"/>
    </row>
    <row r="1632" spans="1:8" ht="12.75">
      <c r="A1632" s="50"/>
      <c r="B1632" s="50"/>
      <c r="C1632" s="50"/>
      <c r="D1632" s="50"/>
      <c r="E1632" s="51"/>
      <c r="F1632" s="50"/>
      <c r="G1632" s="50"/>
      <c r="H1632" s="50"/>
    </row>
    <row r="1633" spans="1:8" ht="12.75">
      <c r="A1633" s="50"/>
      <c r="B1633" s="50"/>
      <c r="C1633" s="50"/>
      <c r="D1633" s="50"/>
      <c r="E1633" s="51"/>
      <c r="F1633" s="50"/>
      <c r="G1633" s="50"/>
      <c r="H1633" s="50"/>
    </row>
    <row r="1634" spans="1:8" ht="12.75">
      <c r="A1634" s="50"/>
      <c r="B1634" s="50"/>
      <c r="C1634" s="50"/>
      <c r="D1634" s="50"/>
      <c r="E1634" s="51"/>
      <c r="F1634" s="50"/>
      <c r="G1634" s="50"/>
      <c r="H1634" s="50"/>
    </row>
    <row r="1635" spans="1:8" ht="12.75">
      <c r="A1635" s="50"/>
      <c r="B1635" s="50"/>
      <c r="C1635" s="50"/>
      <c r="D1635" s="50"/>
      <c r="E1635" s="51"/>
      <c r="F1635" s="50"/>
      <c r="G1635" s="50"/>
      <c r="H1635" s="50"/>
    </row>
    <row r="1636" spans="1:8" ht="12.75">
      <c r="A1636" s="50"/>
      <c r="B1636" s="50"/>
      <c r="C1636" s="50"/>
      <c r="D1636" s="50"/>
      <c r="E1636" s="51"/>
      <c r="F1636" s="50"/>
      <c r="G1636" s="50"/>
      <c r="H1636" s="50"/>
    </row>
    <row r="1637" spans="1:8" ht="12.75">
      <c r="A1637" s="50"/>
      <c r="B1637" s="50"/>
      <c r="C1637" s="50"/>
      <c r="D1637" s="50"/>
      <c r="E1637" s="51"/>
      <c r="F1637" s="50"/>
      <c r="G1637" s="50"/>
      <c r="H1637" s="50"/>
    </row>
    <row r="1638" spans="1:8" ht="12.75">
      <c r="A1638" s="50"/>
      <c r="B1638" s="50"/>
      <c r="C1638" s="50"/>
      <c r="D1638" s="50"/>
      <c r="E1638" s="51"/>
      <c r="F1638" s="50"/>
      <c r="G1638" s="50"/>
      <c r="H1638" s="50"/>
    </row>
    <row r="1639" spans="1:8" ht="12.75">
      <c r="A1639" s="50"/>
      <c r="B1639" s="50"/>
      <c r="C1639" s="50"/>
      <c r="D1639" s="50"/>
      <c r="E1639" s="51"/>
      <c r="F1639" s="50"/>
      <c r="G1639" s="50"/>
      <c r="H1639" s="50"/>
    </row>
    <row r="1640" spans="1:8" ht="12.75">
      <c r="A1640" s="50"/>
      <c r="B1640" s="50"/>
      <c r="C1640" s="50"/>
      <c r="D1640" s="50"/>
      <c r="E1640" s="51"/>
      <c r="F1640" s="50"/>
      <c r="G1640" s="50"/>
      <c r="H1640" s="50"/>
    </row>
    <row r="1641" spans="1:8" ht="12.75">
      <c r="A1641" s="50"/>
      <c r="B1641" s="50"/>
      <c r="C1641" s="50"/>
      <c r="D1641" s="50"/>
      <c r="E1641" s="51"/>
      <c r="F1641" s="50"/>
      <c r="G1641" s="50"/>
      <c r="H1641" s="50"/>
    </row>
    <row r="1642" spans="1:8" ht="12.75">
      <c r="A1642" s="50"/>
      <c r="B1642" s="50"/>
      <c r="C1642" s="50"/>
      <c r="D1642" s="50"/>
      <c r="E1642" s="51"/>
      <c r="F1642" s="50"/>
      <c r="G1642" s="50"/>
      <c r="H1642" s="50"/>
    </row>
    <row r="1643" spans="1:8" ht="12.75">
      <c r="A1643" s="50"/>
      <c r="B1643" s="50"/>
      <c r="C1643" s="50"/>
      <c r="D1643" s="50"/>
      <c r="E1643" s="51"/>
      <c r="F1643" s="50"/>
      <c r="G1643" s="50"/>
      <c r="H1643" s="50"/>
    </row>
    <row r="1644" spans="1:8" ht="12.75">
      <c r="A1644" s="50"/>
      <c r="B1644" s="50"/>
      <c r="C1644" s="50"/>
      <c r="D1644" s="50"/>
      <c r="E1644" s="51"/>
      <c r="F1644" s="50"/>
      <c r="G1644" s="50"/>
      <c r="H1644" s="50"/>
    </row>
    <row r="1645" spans="1:8" ht="12.75">
      <c r="A1645" s="50"/>
      <c r="B1645" s="50"/>
      <c r="C1645" s="50"/>
      <c r="D1645" s="50"/>
      <c r="E1645" s="51"/>
      <c r="F1645" s="50"/>
      <c r="G1645" s="50"/>
      <c r="H1645" s="50"/>
    </row>
    <row r="1646" spans="1:8" ht="12.75">
      <c r="A1646" s="50"/>
      <c r="B1646" s="50"/>
      <c r="C1646" s="50"/>
      <c r="D1646" s="50"/>
      <c r="E1646" s="51"/>
      <c r="F1646" s="50"/>
      <c r="G1646" s="50"/>
      <c r="H1646" s="50"/>
    </row>
    <row r="1647" spans="1:8" ht="12.75">
      <c r="A1647" s="50"/>
      <c r="B1647" s="50"/>
      <c r="C1647" s="50"/>
      <c r="D1647" s="50"/>
      <c r="E1647" s="51"/>
      <c r="F1647" s="50"/>
      <c r="G1647" s="50"/>
      <c r="H1647" s="50"/>
    </row>
    <row r="1648" spans="1:8" ht="12.75">
      <c r="A1648" s="50"/>
      <c r="B1648" s="50"/>
      <c r="C1648" s="50"/>
      <c r="D1648" s="50"/>
      <c r="E1648" s="51"/>
      <c r="F1648" s="50"/>
      <c r="G1648" s="50"/>
      <c r="H1648" s="50"/>
    </row>
    <row r="1649" spans="1:8" ht="12.75">
      <c r="A1649" s="50"/>
      <c r="B1649" s="50"/>
      <c r="C1649" s="50"/>
      <c r="D1649" s="50"/>
      <c r="E1649" s="51"/>
      <c r="F1649" s="50"/>
      <c r="G1649" s="50"/>
      <c r="H1649" s="50"/>
    </row>
    <row r="1650" spans="1:8" ht="12.75">
      <c r="A1650" s="50"/>
      <c r="B1650" s="50"/>
      <c r="C1650" s="50"/>
      <c r="D1650" s="50"/>
      <c r="E1650" s="51"/>
      <c r="F1650" s="50"/>
      <c r="G1650" s="50"/>
      <c r="H1650" s="50"/>
    </row>
    <row r="1651" spans="1:8" ht="12.75">
      <c r="A1651" s="50"/>
      <c r="B1651" s="50"/>
      <c r="C1651" s="50"/>
      <c r="D1651" s="50"/>
      <c r="E1651" s="51"/>
      <c r="F1651" s="50"/>
      <c r="G1651" s="50"/>
      <c r="H1651" s="50"/>
    </row>
    <row r="1652" spans="1:8" ht="12.75">
      <c r="A1652" s="50"/>
      <c r="B1652" s="50"/>
      <c r="C1652" s="50"/>
      <c r="D1652" s="50"/>
      <c r="E1652" s="51"/>
      <c r="F1652" s="50"/>
      <c r="G1652" s="50"/>
      <c r="H1652" s="50"/>
    </row>
    <row r="1653" spans="1:8" ht="12.75">
      <c r="A1653" s="50"/>
      <c r="B1653" s="50"/>
      <c r="C1653" s="50"/>
      <c r="D1653" s="50"/>
      <c r="E1653" s="51"/>
      <c r="F1653" s="50"/>
      <c r="G1653" s="50"/>
      <c r="H1653" s="50"/>
    </row>
    <row r="1654" spans="1:8" ht="12.75">
      <c r="A1654" s="50"/>
      <c r="B1654" s="50"/>
      <c r="C1654" s="50"/>
      <c r="D1654" s="50"/>
      <c r="E1654" s="51"/>
      <c r="F1654" s="50"/>
      <c r="G1654" s="50"/>
      <c r="H1654" s="50"/>
    </row>
    <row r="1655" spans="1:8" ht="12.75">
      <c r="A1655" s="50"/>
      <c r="B1655" s="50"/>
      <c r="C1655" s="50"/>
      <c r="D1655" s="50"/>
      <c r="E1655" s="51"/>
      <c r="F1655" s="50"/>
      <c r="G1655" s="50"/>
      <c r="H1655" s="50"/>
    </row>
    <row r="1656" spans="1:8" ht="12.75">
      <c r="A1656" s="50"/>
      <c r="B1656" s="50"/>
      <c r="C1656" s="50"/>
      <c r="D1656" s="50"/>
      <c r="E1656" s="51"/>
      <c r="F1656" s="50"/>
      <c r="G1656" s="50"/>
      <c r="H1656" s="50"/>
    </row>
    <row r="1657" spans="1:8" ht="12.75">
      <c r="A1657" s="50"/>
      <c r="B1657" s="50"/>
      <c r="C1657" s="50"/>
      <c r="D1657" s="50"/>
      <c r="E1657" s="51"/>
      <c r="F1657" s="50"/>
      <c r="G1657" s="50"/>
      <c r="H1657" s="50"/>
    </row>
    <row r="1658" spans="1:8" ht="12.75">
      <c r="A1658" s="50"/>
      <c r="B1658" s="50"/>
      <c r="C1658" s="50"/>
      <c r="D1658" s="50"/>
      <c r="E1658" s="51"/>
      <c r="F1658" s="50"/>
      <c r="G1658" s="50"/>
      <c r="H1658" s="50"/>
    </row>
    <row r="1659" spans="1:8" ht="12.75">
      <c r="A1659" s="50"/>
      <c r="B1659" s="50"/>
      <c r="C1659" s="50"/>
      <c r="D1659" s="50"/>
      <c r="E1659" s="51"/>
      <c r="F1659" s="50"/>
      <c r="G1659" s="50"/>
      <c r="H1659" s="50"/>
    </row>
    <row r="1660" spans="1:8" ht="12.75">
      <c r="A1660" s="50"/>
      <c r="B1660" s="50"/>
      <c r="C1660" s="50"/>
      <c r="D1660" s="50"/>
      <c r="E1660" s="51"/>
      <c r="F1660" s="50"/>
      <c r="G1660" s="50"/>
      <c r="H1660" s="50"/>
    </row>
    <row r="1661" spans="1:8" ht="12.75">
      <c r="A1661" s="50"/>
      <c r="B1661" s="50"/>
      <c r="C1661" s="50"/>
      <c r="D1661" s="50"/>
      <c r="E1661" s="51"/>
      <c r="F1661" s="50"/>
      <c r="G1661" s="50"/>
      <c r="H1661" s="50"/>
    </row>
    <row r="1662" spans="1:8" ht="12.75">
      <c r="A1662" s="50"/>
      <c r="B1662" s="50"/>
      <c r="C1662" s="50"/>
      <c r="D1662" s="50"/>
      <c r="E1662" s="51"/>
      <c r="F1662" s="50"/>
      <c r="G1662" s="50"/>
      <c r="H1662" s="50"/>
    </row>
    <row r="1663" spans="1:8" ht="12.75">
      <c r="A1663" s="50"/>
      <c r="B1663" s="50"/>
      <c r="C1663" s="50"/>
      <c r="D1663" s="50"/>
      <c r="E1663" s="51"/>
      <c r="F1663" s="50"/>
      <c r="G1663" s="50"/>
      <c r="H1663" s="50"/>
    </row>
    <row r="1664" spans="1:8" ht="12.75">
      <c r="A1664" s="50"/>
      <c r="B1664" s="50"/>
      <c r="C1664" s="50"/>
      <c r="D1664" s="50"/>
      <c r="E1664" s="51"/>
      <c r="F1664" s="50"/>
      <c r="G1664" s="50"/>
      <c r="H1664" s="50"/>
    </row>
    <row r="1665" spans="1:8" ht="12.75">
      <c r="A1665" s="50"/>
      <c r="B1665" s="50"/>
      <c r="C1665" s="50"/>
      <c r="D1665" s="50"/>
      <c r="E1665" s="51"/>
      <c r="F1665" s="50"/>
      <c r="G1665" s="50"/>
      <c r="H1665" s="50"/>
    </row>
    <row r="1666" spans="1:8" ht="12.75">
      <c r="A1666" s="50"/>
      <c r="B1666" s="50"/>
      <c r="C1666" s="50"/>
      <c r="D1666" s="50"/>
      <c r="E1666" s="51"/>
      <c r="F1666" s="50"/>
      <c r="G1666" s="50"/>
      <c r="H1666" s="50"/>
    </row>
    <row r="1667" spans="1:8" ht="12.75">
      <c r="A1667" s="50"/>
      <c r="B1667" s="50"/>
      <c r="C1667" s="50"/>
      <c r="D1667" s="50"/>
      <c r="E1667" s="51"/>
      <c r="F1667" s="50"/>
      <c r="G1667" s="50"/>
      <c r="H1667" s="50"/>
    </row>
    <row r="1668" spans="1:8" ht="12.75">
      <c r="A1668" s="50"/>
      <c r="B1668" s="50"/>
      <c r="C1668" s="50"/>
      <c r="D1668" s="50"/>
      <c r="E1668" s="51"/>
      <c r="F1668" s="50"/>
      <c r="G1668" s="50"/>
      <c r="H1668" s="50"/>
    </row>
    <row r="1669" spans="1:8" ht="12.75">
      <c r="A1669" s="50"/>
      <c r="B1669" s="50"/>
      <c r="C1669" s="50"/>
      <c r="D1669" s="50"/>
      <c r="E1669" s="51"/>
      <c r="F1669" s="50"/>
      <c r="G1669" s="50"/>
      <c r="H1669" s="50"/>
    </row>
    <row r="1670" spans="1:8" ht="12.75">
      <c r="A1670" s="50"/>
      <c r="B1670" s="50"/>
      <c r="C1670" s="50"/>
      <c r="D1670" s="50"/>
      <c r="E1670" s="51"/>
      <c r="F1670" s="50"/>
      <c r="G1670" s="50"/>
      <c r="H1670" s="50"/>
    </row>
    <row r="1671" spans="1:8" ht="12.75">
      <c r="A1671" s="50"/>
      <c r="B1671" s="50"/>
      <c r="C1671" s="50"/>
      <c r="D1671" s="50"/>
      <c r="E1671" s="51"/>
      <c r="F1671" s="50"/>
      <c r="G1671" s="50"/>
      <c r="H1671" s="50"/>
    </row>
    <row r="1672" spans="1:8" ht="12.75">
      <c r="A1672" s="50"/>
      <c r="B1672" s="50"/>
      <c r="C1672" s="50"/>
      <c r="D1672" s="50"/>
      <c r="E1672" s="51"/>
      <c r="F1672" s="50"/>
      <c r="G1672" s="50"/>
      <c r="H1672" s="50"/>
    </row>
    <row r="1673" spans="1:8" ht="12.75">
      <c r="A1673" s="50"/>
      <c r="B1673" s="50"/>
      <c r="C1673" s="50"/>
      <c r="D1673" s="50"/>
      <c r="E1673" s="51"/>
      <c r="F1673" s="50"/>
      <c r="G1673" s="50"/>
      <c r="H1673" s="50"/>
    </row>
    <row r="1674" spans="1:8" ht="12.75">
      <c r="A1674" s="50"/>
      <c r="B1674" s="50"/>
      <c r="C1674" s="50"/>
      <c r="D1674" s="50"/>
      <c r="E1674" s="51"/>
      <c r="F1674" s="50"/>
      <c r="G1674" s="50"/>
      <c r="H1674" s="50"/>
    </row>
    <row r="1675" spans="1:8" ht="12.75">
      <c r="A1675" s="50"/>
      <c r="B1675" s="50"/>
      <c r="C1675" s="50"/>
      <c r="D1675" s="50"/>
      <c r="E1675" s="51"/>
      <c r="F1675" s="50"/>
      <c r="G1675" s="50"/>
      <c r="H1675" s="50"/>
    </row>
    <row r="1676" spans="1:8" ht="12.75">
      <c r="A1676" s="50"/>
      <c r="B1676" s="50"/>
      <c r="C1676" s="50"/>
      <c r="D1676" s="50"/>
      <c r="E1676" s="51"/>
      <c r="F1676" s="50"/>
      <c r="G1676" s="50"/>
      <c r="H1676" s="50"/>
    </row>
    <row r="1677" spans="1:8" ht="12.75">
      <c r="A1677" s="50"/>
      <c r="B1677" s="50"/>
      <c r="C1677" s="50"/>
      <c r="D1677" s="50"/>
      <c r="E1677" s="51"/>
      <c r="F1677" s="50"/>
      <c r="G1677" s="50"/>
      <c r="H1677" s="50"/>
    </row>
    <row r="1678" spans="1:8" ht="12.75">
      <c r="A1678" s="50"/>
      <c r="B1678" s="50"/>
      <c r="C1678" s="50"/>
      <c r="D1678" s="50"/>
      <c r="E1678" s="51"/>
      <c r="F1678" s="50"/>
      <c r="G1678" s="50"/>
      <c r="H1678" s="50"/>
    </row>
    <row r="1679" spans="1:8" ht="12.75">
      <c r="A1679" s="50"/>
      <c r="B1679" s="50"/>
      <c r="C1679" s="50"/>
      <c r="D1679" s="50"/>
      <c r="E1679" s="51"/>
      <c r="F1679" s="50"/>
      <c r="G1679" s="50"/>
      <c r="H1679" s="50"/>
    </row>
    <row r="1680" spans="1:8" ht="12.75">
      <c r="A1680" s="50"/>
      <c r="B1680" s="50"/>
      <c r="C1680" s="50"/>
      <c r="D1680" s="50"/>
      <c r="E1680" s="51"/>
      <c r="F1680" s="50"/>
      <c r="G1680" s="50"/>
      <c r="H1680" s="50"/>
    </row>
    <row r="1681" spans="1:8" ht="12.75">
      <c r="A1681" s="50"/>
      <c r="B1681" s="50"/>
      <c r="C1681" s="50"/>
      <c r="D1681" s="50"/>
      <c r="E1681" s="51"/>
      <c r="F1681" s="50"/>
      <c r="G1681" s="50"/>
      <c r="H1681" s="50"/>
    </row>
    <row r="1682" spans="1:8" ht="12.75">
      <c r="A1682" s="50"/>
      <c r="B1682" s="50"/>
      <c r="C1682" s="50"/>
      <c r="D1682" s="50"/>
      <c r="E1682" s="51"/>
      <c r="F1682" s="50"/>
      <c r="G1682" s="50"/>
      <c r="H1682" s="50"/>
    </row>
    <row r="1683" spans="1:8" ht="12.75">
      <c r="A1683" s="50"/>
      <c r="B1683" s="50"/>
      <c r="C1683" s="50"/>
      <c r="D1683" s="50"/>
      <c r="E1683" s="51"/>
      <c r="F1683" s="50"/>
      <c r="G1683" s="50"/>
      <c r="H1683" s="50"/>
    </row>
    <row r="1684" spans="1:8" ht="12.75">
      <c r="A1684" s="50"/>
      <c r="B1684" s="50"/>
      <c r="C1684" s="50"/>
      <c r="D1684" s="50"/>
      <c r="E1684" s="51"/>
      <c r="F1684" s="50"/>
      <c r="G1684" s="50"/>
      <c r="H1684" s="50"/>
    </row>
    <row r="1685" spans="1:8" ht="12.75">
      <c r="A1685" s="50"/>
      <c r="B1685" s="50"/>
      <c r="C1685" s="50"/>
      <c r="D1685" s="50"/>
      <c r="E1685" s="51"/>
      <c r="F1685" s="50"/>
      <c r="G1685" s="50"/>
      <c r="H1685" s="50"/>
    </row>
    <row r="1686" spans="1:8" ht="12.75">
      <c r="A1686" s="50"/>
      <c r="B1686" s="50"/>
      <c r="C1686" s="50"/>
      <c r="D1686" s="50"/>
      <c r="E1686" s="51"/>
      <c r="F1686" s="50"/>
      <c r="G1686" s="50"/>
      <c r="H1686" s="50"/>
    </row>
    <row r="1687" spans="1:8" ht="12.75">
      <c r="A1687" s="50"/>
      <c r="B1687" s="50"/>
      <c r="C1687" s="50"/>
      <c r="D1687" s="50"/>
      <c r="E1687" s="51"/>
      <c r="F1687" s="50"/>
      <c r="G1687" s="50"/>
      <c r="H1687" s="50"/>
    </row>
    <row r="1688" spans="1:8" ht="12.75">
      <c r="A1688" s="50"/>
      <c r="B1688" s="50"/>
      <c r="C1688" s="50"/>
      <c r="D1688" s="50"/>
      <c r="E1688" s="51"/>
      <c r="F1688" s="50"/>
      <c r="G1688" s="50"/>
      <c r="H1688" s="50"/>
    </row>
    <row r="1689" spans="1:8" ht="12.75">
      <c r="A1689" s="50"/>
      <c r="B1689" s="50"/>
      <c r="C1689" s="50"/>
      <c r="D1689" s="50"/>
      <c r="E1689" s="51"/>
      <c r="F1689" s="50"/>
      <c r="G1689" s="50"/>
      <c r="H1689" s="50"/>
    </row>
    <row r="1690" spans="1:8" ht="12.75">
      <c r="A1690" s="50"/>
      <c r="B1690" s="50"/>
      <c r="C1690" s="50"/>
      <c r="D1690" s="50"/>
      <c r="E1690" s="51"/>
      <c r="F1690" s="50"/>
      <c r="G1690" s="50"/>
      <c r="H1690" s="50"/>
    </row>
    <row r="1691" spans="1:8" ht="12.75">
      <c r="A1691" s="50"/>
      <c r="B1691" s="50"/>
      <c r="C1691" s="50"/>
      <c r="D1691" s="50"/>
      <c r="E1691" s="51"/>
      <c r="F1691" s="50"/>
      <c r="G1691" s="50"/>
      <c r="H1691" s="50"/>
    </row>
    <row r="1692" spans="1:8" ht="12.75">
      <c r="A1692" s="50"/>
      <c r="B1692" s="50"/>
      <c r="C1692" s="50"/>
      <c r="D1692" s="50"/>
      <c r="E1692" s="51"/>
      <c r="F1692" s="50"/>
      <c r="G1692" s="50"/>
      <c r="H1692" s="50"/>
    </row>
    <row r="1693" spans="1:8" ht="12.75">
      <c r="A1693" s="50"/>
      <c r="B1693" s="50"/>
      <c r="C1693" s="50"/>
      <c r="D1693" s="50"/>
      <c r="E1693" s="51"/>
      <c r="F1693" s="50"/>
      <c r="G1693" s="50"/>
      <c r="H1693" s="50"/>
    </row>
    <row r="1694" spans="1:8" ht="12.75">
      <c r="A1694" s="50"/>
      <c r="B1694" s="50"/>
      <c r="C1694" s="50"/>
      <c r="D1694" s="50"/>
      <c r="E1694" s="51"/>
      <c r="F1694" s="50"/>
      <c r="G1694" s="50"/>
      <c r="H1694" s="50"/>
    </row>
    <row r="1695" spans="1:8" ht="12.75">
      <c r="A1695" s="50"/>
      <c r="B1695" s="50"/>
      <c r="C1695" s="50"/>
      <c r="D1695" s="50"/>
      <c r="E1695" s="51"/>
      <c r="F1695" s="50"/>
      <c r="G1695" s="50"/>
      <c r="H1695" s="50"/>
    </row>
    <row r="1696" spans="1:8" ht="12.75">
      <c r="A1696" s="50"/>
      <c r="B1696" s="50"/>
      <c r="C1696" s="50"/>
      <c r="D1696" s="50"/>
      <c r="E1696" s="51"/>
      <c r="F1696" s="50"/>
      <c r="G1696" s="50"/>
      <c r="H1696" s="50"/>
    </row>
    <row r="1697" spans="1:8" ht="12.75">
      <c r="A1697" s="50"/>
      <c r="B1697" s="50"/>
      <c r="C1697" s="50"/>
      <c r="D1697" s="50"/>
      <c r="E1697" s="51"/>
      <c r="F1697" s="50"/>
      <c r="G1697" s="50"/>
      <c r="H1697" s="50"/>
    </row>
    <row r="1698" spans="1:8" ht="12.75">
      <c r="A1698" s="50"/>
      <c r="B1698" s="50"/>
      <c r="C1698" s="50"/>
      <c r="D1698" s="50"/>
      <c r="E1698" s="51"/>
      <c r="F1698" s="50"/>
      <c r="G1698" s="50"/>
      <c r="H1698" s="50"/>
    </row>
    <row r="1699" spans="1:8" ht="12.75">
      <c r="A1699" s="50"/>
      <c r="B1699" s="50"/>
      <c r="C1699" s="50"/>
      <c r="D1699" s="50"/>
      <c r="E1699" s="51"/>
      <c r="F1699" s="50"/>
      <c r="G1699" s="50"/>
      <c r="H1699" s="50"/>
    </row>
    <row r="1700" spans="1:8" ht="12.75">
      <c r="A1700" s="50"/>
      <c r="B1700" s="50"/>
      <c r="C1700" s="50"/>
      <c r="D1700" s="50"/>
      <c r="E1700" s="51"/>
      <c r="F1700" s="50"/>
      <c r="G1700" s="50"/>
      <c r="H1700" s="50"/>
    </row>
    <row r="1701" spans="1:8" ht="12.75">
      <c r="A1701" s="50"/>
      <c r="B1701" s="50"/>
      <c r="C1701" s="50"/>
      <c r="D1701" s="50"/>
      <c r="E1701" s="51"/>
      <c r="F1701" s="50"/>
      <c r="G1701" s="50"/>
      <c r="H1701" s="50"/>
    </row>
    <row r="1702" spans="1:8" ht="12.75">
      <c r="A1702" s="50"/>
      <c r="B1702" s="50"/>
      <c r="C1702" s="50"/>
      <c r="D1702" s="50"/>
      <c r="E1702" s="51"/>
      <c r="F1702" s="50"/>
      <c r="G1702" s="50"/>
      <c r="H1702" s="50"/>
    </row>
    <row r="1703" spans="1:8" ht="12.75">
      <c r="A1703" s="50"/>
      <c r="B1703" s="50"/>
      <c r="C1703" s="50"/>
      <c r="D1703" s="50"/>
      <c r="E1703" s="51"/>
      <c r="F1703" s="50"/>
      <c r="G1703" s="50"/>
      <c r="H1703" s="50"/>
    </row>
    <row r="1704" spans="1:8" ht="12.75">
      <c r="A1704" s="50"/>
      <c r="B1704" s="50"/>
      <c r="C1704" s="50"/>
      <c r="D1704" s="50"/>
      <c r="E1704" s="51"/>
      <c r="F1704" s="50"/>
      <c r="G1704" s="50"/>
      <c r="H1704" s="50"/>
    </row>
    <row r="1705" spans="1:8" ht="12.75">
      <c r="A1705" s="50"/>
      <c r="B1705" s="50"/>
      <c r="C1705" s="50"/>
      <c r="D1705" s="50"/>
      <c r="E1705" s="51"/>
      <c r="F1705" s="50"/>
      <c r="G1705" s="50"/>
      <c r="H1705" s="50"/>
    </row>
    <row r="1706" spans="1:8" ht="12.75">
      <c r="A1706" s="50"/>
      <c r="B1706" s="50"/>
      <c r="C1706" s="50"/>
      <c r="D1706" s="50"/>
      <c r="E1706" s="51"/>
      <c r="F1706" s="50"/>
      <c r="G1706" s="50"/>
      <c r="H1706" s="50"/>
    </row>
    <row r="1707" spans="1:8" ht="12.75">
      <c r="A1707" s="50"/>
      <c r="B1707" s="50"/>
      <c r="C1707" s="50"/>
      <c r="D1707" s="50"/>
      <c r="E1707" s="51"/>
      <c r="F1707" s="50"/>
      <c r="G1707" s="50"/>
      <c r="H1707" s="50"/>
    </row>
    <row r="1708" spans="1:8" ht="12.75">
      <c r="A1708" s="50"/>
      <c r="B1708" s="50"/>
      <c r="C1708" s="50"/>
      <c r="D1708" s="50"/>
      <c r="E1708" s="51"/>
      <c r="F1708" s="50"/>
      <c r="G1708" s="50"/>
      <c r="H1708" s="50"/>
    </row>
    <row r="1709" spans="1:8" ht="12.75">
      <c r="A1709" s="50"/>
      <c r="B1709" s="50"/>
      <c r="C1709" s="50"/>
      <c r="D1709" s="50"/>
      <c r="E1709" s="51"/>
      <c r="F1709" s="50"/>
      <c r="G1709" s="50"/>
      <c r="H1709" s="50"/>
    </row>
    <row r="1710" spans="1:8" ht="12.75">
      <c r="A1710" s="50"/>
      <c r="B1710" s="50"/>
      <c r="C1710" s="50"/>
      <c r="D1710" s="50"/>
      <c r="E1710" s="51"/>
      <c r="F1710" s="50"/>
      <c r="G1710" s="50"/>
      <c r="H1710" s="50"/>
    </row>
    <row r="1711" spans="1:8" ht="12.75">
      <c r="A1711" s="50"/>
      <c r="B1711" s="50"/>
      <c r="C1711" s="50"/>
      <c r="D1711" s="50"/>
      <c r="E1711" s="51"/>
      <c r="F1711" s="50"/>
      <c r="G1711" s="50"/>
      <c r="H1711" s="50"/>
    </row>
    <row r="1712" spans="1:8" ht="12.75">
      <c r="A1712" s="50"/>
      <c r="B1712" s="50"/>
      <c r="C1712" s="50"/>
      <c r="D1712" s="50"/>
      <c r="E1712" s="51"/>
      <c r="F1712" s="50"/>
      <c r="G1712" s="50"/>
      <c r="H1712" s="50"/>
    </row>
    <row r="1713" spans="1:8" ht="12.75">
      <c r="A1713" s="50"/>
      <c r="B1713" s="50"/>
      <c r="C1713" s="50"/>
      <c r="D1713" s="50"/>
      <c r="E1713" s="51"/>
      <c r="F1713" s="50"/>
      <c r="G1713" s="50"/>
      <c r="H1713" s="50"/>
    </row>
    <row r="1714" spans="1:8" ht="12.75">
      <c r="A1714" s="50"/>
      <c r="B1714" s="50"/>
      <c r="C1714" s="50"/>
      <c r="D1714" s="50"/>
      <c r="E1714" s="51"/>
      <c r="F1714" s="50"/>
      <c r="G1714" s="50"/>
      <c r="H1714" s="50"/>
    </row>
    <row r="1715" spans="1:8" ht="12.75">
      <c r="A1715" s="50"/>
      <c r="B1715" s="50"/>
      <c r="C1715" s="50"/>
      <c r="D1715" s="50"/>
      <c r="E1715" s="51"/>
      <c r="F1715" s="50"/>
      <c r="G1715" s="50"/>
      <c r="H1715" s="50"/>
    </row>
    <row r="1716" spans="1:8" ht="12.75">
      <c r="A1716" s="50"/>
      <c r="B1716" s="50"/>
      <c r="C1716" s="50"/>
      <c r="D1716" s="50"/>
      <c r="E1716" s="51"/>
      <c r="F1716" s="50"/>
      <c r="G1716" s="50"/>
      <c r="H1716" s="50"/>
    </row>
    <row r="1717" spans="1:8" ht="12.75">
      <c r="A1717" s="50"/>
      <c r="B1717" s="50"/>
      <c r="C1717" s="50"/>
      <c r="D1717" s="50"/>
      <c r="E1717" s="51"/>
      <c r="F1717" s="50"/>
      <c r="G1717" s="50"/>
      <c r="H1717" s="50"/>
    </row>
    <row r="1718" spans="1:8" ht="12.75">
      <c r="A1718" s="50"/>
      <c r="B1718" s="50"/>
      <c r="C1718" s="50"/>
      <c r="D1718" s="50"/>
      <c r="E1718" s="51"/>
      <c r="F1718" s="50"/>
      <c r="G1718" s="50"/>
      <c r="H1718" s="50"/>
    </row>
    <row r="1719" spans="1:8" ht="12.75">
      <c r="A1719" s="50"/>
      <c r="B1719" s="50"/>
      <c r="C1719" s="50"/>
      <c r="D1719" s="50"/>
      <c r="E1719" s="51"/>
      <c r="F1719" s="50"/>
      <c r="G1719" s="50"/>
      <c r="H1719" s="50"/>
    </row>
    <row r="1720" spans="1:8" ht="12.75">
      <c r="A1720" s="50"/>
      <c r="B1720" s="50"/>
      <c r="C1720" s="50"/>
      <c r="D1720" s="50"/>
      <c r="E1720" s="51"/>
      <c r="F1720" s="50"/>
      <c r="G1720" s="50"/>
      <c r="H1720" s="50"/>
    </row>
    <row r="1721" spans="1:8" ht="12.75">
      <c r="A1721" s="50"/>
      <c r="B1721" s="50"/>
      <c r="C1721" s="50"/>
      <c r="D1721" s="50"/>
      <c r="E1721" s="51"/>
      <c r="F1721" s="50"/>
      <c r="G1721" s="50"/>
      <c r="H1721" s="50"/>
    </row>
    <row r="1722" spans="1:8" ht="12.75">
      <c r="A1722" s="50"/>
      <c r="B1722" s="50"/>
      <c r="C1722" s="50"/>
      <c r="D1722" s="50"/>
      <c r="E1722" s="51"/>
      <c r="F1722" s="50"/>
      <c r="G1722" s="50"/>
      <c r="H1722" s="50"/>
    </row>
    <row r="1723" spans="1:8" ht="12.75">
      <c r="A1723" s="50"/>
      <c r="B1723" s="50"/>
      <c r="C1723" s="50"/>
      <c r="D1723" s="50"/>
      <c r="E1723" s="51"/>
      <c r="F1723" s="50"/>
      <c r="G1723" s="50"/>
      <c r="H1723" s="50"/>
    </row>
    <row r="1724" spans="1:8" ht="12.75">
      <c r="A1724" s="50"/>
      <c r="B1724" s="50"/>
      <c r="C1724" s="50"/>
      <c r="D1724" s="50"/>
      <c r="E1724" s="51"/>
      <c r="F1724" s="50"/>
      <c r="G1724" s="50"/>
      <c r="H1724" s="50"/>
    </row>
    <row r="1725" spans="1:8" ht="12.75">
      <c r="A1725" s="50"/>
      <c r="B1725" s="50"/>
      <c r="C1725" s="50"/>
      <c r="D1725" s="50"/>
      <c r="E1725" s="51"/>
      <c r="F1725" s="50"/>
      <c r="G1725" s="50"/>
      <c r="H1725" s="50"/>
    </row>
    <row r="1726" spans="1:8" ht="12.75">
      <c r="A1726" s="50"/>
      <c r="B1726" s="50"/>
      <c r="C1726" s="50"/>
      <c r="D1726" s="50"/>
      <c r="E1726" s="51"/>
      <c r="F1726" s="50"/>
      <c r="G1726" s="50"/>
      <c r="H1726" s="50"/>
    </row>
    <row r="1727" spans="1:8" ht="12.75">
      <c r="A1727" s="50"/>
      <c r="B1727" s="50"/>
      <c r="C1727" s="50"/>
      <c r="D1727" s="50"/>
      <c r="E1727" s="51"/>
      <c r="F1727" s="50"/>
      <c r="G1727" s="50"/>
      <c r="H1727" s="50"/>
    </row>
    <row r="1728" spans="1:8" ht="12.75">
      <c r="A1728" s="50"/>
      <c r="B1728" s="50"/>
      <c r="C1728" s="50"/>
      <c r="D1728" s="50"/>
      <c r="E1728" s="51"/>
      <c r="F1728" s="50"/>
      <c r="G1728" s="50"/>
      <c r="H1728" s="50"/>
    </row>
    <row r="1729" spans="1:8" ht="12.75">
      <c r="A1729" s="50"/>
      <c r="B1729" s="50"/>
      <c r="C1729" s="50"/>
      <c r="D1729" s="50"/>
      <c r="E1729" s="51"/>
      <c r="F1729" s="50"/>
      <c r="G1729" s="50"/>
      <c r="H1729" s="50"/>
    </row>
    <row r="1730" spans="1:8" ht="12.75">
      <c r="A1730" s="50"/>
      <c r="B1730" s="50"/>
      <c r="C1730" s="50"/>
      <c r="D1730" s="50"/>
      <c r="E1730" s="51"/>
      <c r="F1730" s="50"/>
      <c r="G1730" s="50"/>
      <c r="H1730" s="50"/>
    </row>
    <row r="1731" spans="1:8" ht="12.75">
      <c r="A1731" s="50"/>
      <c r="B1731" s="50"/>
      <c r="C1731" s="50"/>
      <c r="D1731" s="50"/>
      <c r="E1731" s="51"/>
      <c r="F1731" s="50"/>
      <c r="G1731" s="50"/>
      <c r="H1731" s="50"/>
    </row>
    <row r="1732" spans="1:8" ht="12.75">
      <c r="A1732" s="50"/>
      <c r="B1732" s="50"/>
      <c r="C1732" s="50"/>
      <c r="D1732" s="50"/>
      <c r="E1732" s="51"/>
      <c r="F1732" s="50"/>
      <c r="G1732" s="50"/>
      <c r="H1732" s="50"/>
    </row>
    <row r="1733" spans="1:8" ht="12.75">
      <c r="A1733" s="50"/>
      <c r="B1733" s="50"/>
      <c r="C1733" s="50"/>
      <c r="D1733" s="50"/>
      <c r="E1733" s="51"/>
      <c r="F1733" s="50"/>
      <c r="G1733" s="50"/>
      <c r="H1733" s="50"/>
    </row>
    <row r="1734" spans="1:8" ht="12.75">
      <c r="A1734" s="50"/>
      <c r="B1734" s="50"/>
      <c r="C1734" s="50"/>
      <c r="D1734" s="50"/>
      <c r="E1734" s="51"/>
      <c r="F1734" s="50"/>
      <c r="G1734" s="50"/>
      <c r="H1734" s="50"/>
    </row>
    <row r="1735" spans="1:8" ht="12.75">
      <c r="A1735" s="50"/>
      <c r="B1735" s="50"/>
      <c r="C1735" s="50"/>
      <c r="D1735" s="50"/>
      <c r="E1735" s="51"/>
      <c r="F1735" s="50"/>
      <c r="G1735" s="50"/>
      <c r="H1735" s="50"/>
    </row>
    <row r="1736" spans="1:8" ht="12.75">
      <c r="A1736" s="50"/>
      <c r="B1736" s="50"/>
      <c r="C1736" s="50"/>
      <c r="D1736" s="50"/>
      <c r="E1736" s="51"/>
      <c r="F1736" s="50"/>
      <c r="G1736" s="50"/>
      <c r="H1736" s="50"/>
    </row>
    <row r="1737" spans="1:8" ht="12.75">
      <c r="A1737" s="50"/>
      <c r="B1737" s="50"/>
      <c r="C1737" s="50"/>
      <c r="D1737" s="50"/>
      <c r="E1737" s="51"/>
      <c r="F1737" s="50"/>
      <c r="G1737" s="50"/>
      <c r="H1737" s="50"/>
    </row>
    <row r="1738" spans="1:8" ht="12.75">
      <c r="A1738" s="50"/>
      <c r="B1738" s="50"/>
      <c r="C1738" s="50"/>
      <c r="D1738" s="50"/>
      <c r="E1738" s="51"/>
      <c r="F1738" s="50"/>
      <c r="G1738" s="50"/>
      <c r="H1738" s="50"/>
    </row>
    <row r="1739" spans="1:8" ht="12.75">
      <c r="A1739" s="50"/>
      <c r="B1739" s="50"/>
      <c r="C1739" s="50"/>
      <c r="D1739" s="50"/>
      <c r="E1739" s="51"/>
      <c r="F1739" s="50"/>
      <c r="G1739" s="50"/>
      <c r="H1739" s="50"/>
    </row>
    <row r="1740" spans="1:8" ht="12.75">
      <c r="A1740" s="50"/>
      <c r="B1740" s="50"/>
      <c r="C1740" s="50"/>
      <c r="D1740" s="50"/>
      <c r="E1740" s="51"/>
      <c r="F1740" s="50"/>
      <c r="G1740" s="50"/>
      <c r="H1740" s="50"/>
    </row>
    <row r="1741" spans="1:8" ht="12.75">
      <c r="A1741" s="50"/>
      <c r="B1741" s="50"/>
      <c r="C1741" s="50"/>
      <c r="D1741" s="50"/>
      <c r="E1741" s="51"/>
      <c r="F1741" s="50"/>
      <c r="G1741" s="50"/>
      <c r="H1741" s="50"/>
    </row>
    <row r="1742" spans="1:8" ht="12.75">
      <c r="A1742" s="50"/>
      <c r="B1742" s="50"/>
      <c r="C1742" s="50"/>
      <c r="D1742" s="50"/>
      <c r="E1742" s="51"/>
      <c r="F1742" s="50"/>
      <c r="G1742" s="50"/>
      <c r="H1742" s="50"/>
    </row>
    <row r="1743" spans="1:8" ht="12.75">
      <c r="A1743" s="50"/>
      <c r="B1743" s="50"/>
      <c r="C1743" s="50"/>
      <c r="D1743" s="50"/>
      <c r="E1743" s="51"/>
      <c r="F1743" s="50"/>
      <c r="G1743" s="50"/>
      <c r="H1743" s="50"/>
    </row>
    <row r="1744" spans="1:8" ht="12.75">
      <c r="A1744" s="50"/>
      <c r="B1744" s="50"/>
      <c r="C1744" s="50"/>
      <c r="D1744" s="50"/>
      <c r="E1744" s="51"/>
      <c r="F1744" s="50"/>
      <c r="G1744" s="50"/>
      <c r="H1744" s="50"/>
    </row>
    <row r="1745" spans="1:8" ht="12.75">
      <c r="A1745" s="50"/>
      <c r="B1745" s="50"/>
      <c r="C1745" s="50"/>
      <c r="D1745" s="50"/>
      <c r="E1745" s="51"/>
      <c r="F1745" s="50"/>
      <c r="G1745" s="50"/>
      <c r="H1745" s="50"/>
    </row>
    <row r="1746" spans="1:8" ht="12.75">
      <c r="A1746" s="50"/>
      <c r="B1746" s="50"/>
      <c r="C1746" s="50"/>
      <c r="D1746" s="50"/>
      <c r="E1746" s="51"/>
      <c r="F1746" s="50"/>
      <c r="G1746" s="50"/>
      <c r="H1746" s="50"/>
    </row>
    <row r="1747" spans="1:8" ht="12.75">
      <c r="A1747" s="50"/>
      <c r="B1747" s="50"/>
      <c r="C1747" s="50"/>
      <c r="D1747" s="50"/>
      <c r="E1747" s="51"/>
      <c r="F1747" s="50"/>
      <c r="G1747" s="50"/>
      <c r="H1747" s="50"/>
    </row>
    <row r="1748" spans="1:8" ht="12.75">
      <c r="A1748" s="50"/>
      <c r="B1748" s="50"/>
      <c r="C1748" s="50"/>
      <c r="D1748" s="50"/>
      <c r="E1748" s="51"/>
      <c r="F1748" s="50"/>
      <c r="G1748" s="50"/>
      <c r="H1748" s="50"/>
    </row>
    <row r="1749" spans="1:8" ht="12.75">
      <c r="A1749" s="50"/>
      <c r="B1749" s="50"/>
      <c r="C1749" s="50"/>
      <c r="D1749" s="50"/>
      <c r="E1749" s="51"/>
      <c r="F1749" s="50"/>
      <c r="G1749" s="50"/>
      <c r="H1749" s="50"/>
    </row>
    <row r="1750" spans="1:8" ht="12.75">
      <c r="A1750" s="50"/>
      <c r="B1750" s="50"/>
      <c r="C1750" s="50"/>
      <c r="D1750" s="50"/>
      <c r="E1750" s="51"/>
      <c r="F1750" s="50"/>
      <c r="G1750" s="50"/>
      <c r="H1750" s="50"/>
    </row>
    <row r="1751" spans="1:8" ht="12.75">
      <c r="A1751" s="50"/>
      <c r="B1751" s="50"/>
      <c r="C1751" s="50"/>
      <c r="D1751" s="50"/>
      <c r="E1751" s="51"/>
      <c r="F1751" s="50"/>
      <c r="G1751" s="50"/>
      <c r="H1751" s="50"/>
    </row>
    <row r="1752" spans="1:8" ht="12.75">
      <c r="A1752" s="50"/>
      <c r="B1752" s="50"/>
      <c r="C1752" s="50"/>
      <c r="D1752" s="50"/>
      <c r="E1752" s="51"/>
      <c r="F1752" s="50"/>
      <c r="G1752" s="50"/>
      <c r="H1752" s="50"/>
    </row>
    <row r="1753" spans="1:8" ht="12.75">
      <c r="A1753" s="50"/>
      <c r="B1753" s="50"/>
      <c r="C1753" s="50"/>
      <c r="D1753" s="50"/>
      <c r="E1753" s="51"/>
      <c r="F1753" s="50"/>
      <c r="G1753" s="50"/>
      <c r="H1753" s="50"/>
    </row>
    <row r="1754" spans="1:8" ht="12.75">
      <c r="A1754" s="50"/>
      <c r="B1754" s="50"/>
      <c r="C1754" s="50"/>
      <c r="D1754" s="50"/>
      <c r="E1754" s="51"/>
      <c r="F1754" s="50"/>
      <c r="G1754" s="50"/>
      <c r="H1754" s="50"/>
    </row>
    <row r="1755" spans="1:8" ht="12.75">
      <c r="A1755" s="50"/>
      <c r="B1755" s="50"/>
      <c r="C1755" s="50"/>
      <c r="D1755" s="50"/>
      <c r="E1755" s="51"/>
      <c r="F1755" s="50"/>
      <c r="G1755" s="50"/>
      <c r="H1755" s="50"/>
    </row>
    <row r="1756" spans="1:8" ht="12.75">
      <c r="A1756" s="50"/>
      <c r="B1756" s="50"/>
      <c r="C1756" s="50"/>
      <c r="D1756" s="50"/>
      <c r="E1756" s="51"/>
      <c r="F1756" s="50"/>
      <c r="G1756" s="50"/>
      <c r="H1756" s="50"/>
    </row>
    <row r="1757" spans="1:8" ht="12.75">
      <c r="A1757" s="50"/>
      <c r="B1757" s="50"/>
      <c r="C1757" s="50"/>
      <c r="D1757" s="50"/>
      <c r="E1757" s="51"/>
      <c r="F1757" s="50"/>
      <c r="G1757" s="50"/>
      <c r="H1757" s="50"/>
    </row>
    <row r="1758" spans="1:8" ht="12.75">
      <c r="A1758" s="50"/>
      <c r="B1758" s="50"/>
      <c r="C1758" s="50"/>
      <c r="D1758" s="50"/>
      <c r="E1758" s="51"/>
      <c r="F1758" s="50"/>
      <c r="G1758" s="50"/>
      <c r="H1758" s="50"/>
    </row>
    <row r="1759" spans="1:8" ht="12.75">
      <c r="A1759" s="50"/>
      <c r="B1759" s="50"/>
      <c r="C1759" s="50"/>
      <c r="D1759" s="50"/>
      <c r="E1759" s="51"/>
      <c r="F1759" s="50"/>
      <c r="G1759" s="50"/>
      <c r="H1759" s="50"/>
    </row>
    <row r="1760" spans="1:8" ht="12.75">
      <c r="A1760" s="50"/>
      <c r="B1760" s="50"/>
      <c r="C1760" s="50"/>
      <c r="D1760" s="50"/>
      <c r="E1760" s="51"/>
      <c r="F1760" s="50"/>
      <c r="G1760" s="50"/>
      <c r="H1760" s="50"/>
    </row>
    <row r="1761" spans="1:8" ht="12.75">
      <c r="A1761" s="50"/>
      <c r="B1761" s="50"/>
      <c r="C1761" s="50"/>
      <c r="D1761" s="50"/>
      <c r="E1761" s="51"/>
      <c r="F1761" s="50"/>
      <c r="G1761" s="50"/>
      <c r="H1761" s="50"/>
    </row>
    <row r="1762" spans="1:8" ht="12.75">
      <c r="A1762" s="50"/>
      <c r="B1762" s="50"/>
      <c r="C1762" s="50"/>
      <c r="D1762" s="50"/>
      <c r="E1762" s="51"/>
      <c r="F1762" s="50"/>
      <c r="G1762" s="50"/>
      <c r="H1762" s="50"/>
    </row>
    <row r="1763" spans="1:8" ht="12.75">
      <c r="A1763" s="50"/>
      <c r="B1763" s="50"/>
      <c r="C1763" s="50"/>
      <c r="D1763" s="50"/>
      <c r="E1763" s="51"/>
      <c r="F1763" s="50"/>
      <c r="G1763" s="50"/>
      <c r="H1763" s="50"/>
    </row>
    <row r="1764" spans="1:8" ht="12.75">
      <c r="A1764" s="50"/>
      <c r="B1764" s="50"/>
      <c r="C1764" s="50"/>
      <c r="D1764" s="50"/>
      <c r="E1764" s="51"/>
      <c r="F1764" s="50"/>
      <c r="G1764" s="50"/>
      <c r="H1764" s="50"/>
    </row>
    <row r="1765" spans="1:8" ht="12.75">
      <c r="A1765" s="50"/>
      <c r="B1765" s="50"/>
      <c r="C1765" s="50"/>
      <c r="D1765" s="50"/>
      <c r="E1765" s="51"/>
      <c r="F1765" s="50"/>
      <c r="G1765" s="50"/>
      <c r="H1765" s="50"/>
    </row>
    <row r="1766" spans="1:8" ht="12.75">
      <c r="A1766" s="50"/>
      <c r="B1766" s="50"/>
      <c r="C1766" s="50"/>
      <c r="D1766" s="50"/>
      <c r="E1766" s="51"/>
      <c r="F1766" s="50"/>
      <c r="G1766" s="50"/>
      <c r="H1766" s="50"/>
    </row>
    <row r="1767" spans="1:8" ht="12.75">
      <c r="A1767" s="50"/>
      <c r="B1767" s="50"/>
      <c r="C1767" s="50"/>
      <c r="D1767" s="50"/>
      <c r="E1767" s="51"/>
      <c r="F1767" s="50"/>
      <c r="G1767" s="50"/>
      <c r="H1767" s="50"/>
    </row>
    <row r="1768" spans="1:8" ht="12.75">
      <c r="A1768" s="50"/>
      <c r="B1768" s="50"/>
      <c r="C1768" s="50"/>
      <c r="D1768" s="50"/>
      <c r="E1768" s="51"/>
      <c r="F1768" s="50"/>
      <c r="G1768" s="50"/>
      <c r="H1768" s="50"/>
    </row>
    <row r="1769" spans="1:8" ht="12.75">
      <c r="A1769" s="50"/>
      <c r="B1769" s="50"/>
      <c r="C1769" s="50"/>
      <c r="D1769" s="50"/>
      <c r="E1769" s="51"/>
      <c r="F1769" s="50"/>
      <c r="G1769" s="50"/>
      <c r="H1769" s="50"/>
    </row>
    <row r="1770" spans="1:8" ht="12.75">
      <c r="A1770" s="50"/>
      <c r="B1770" s="50"/>
      <c r="C1770" s="50"/>
      <c r="D1770" s="50"/>
      <c r="E1770" s="51"/>
      <c r="F1770" s="50"/>
      <c r="G1770" s="50"/>
      <c r="H1770" s="50"/>
    </row>
    <row r="1771" spans="1:8" ht="12.75">
      <c r="A1771" s="50"/>
      <c r="B1771" s="50"/>
      <c r="C1771" s="50"/>
      <c r="D1771" s="50"/>
      <c r="E1771" s="51"/>
      <c r="F1771" s="50"/>
      <c r="G1771" s="50"/>
      <c r="H1771" s="50"/>
    </row>
    <row r="1772" spans="1:8" ht="12.75">
      <c r="A1772" s="50"/>
      <c r="B1772" s="50"/>
      <c r="C1772" s="50"/>
      <c r="D1772" s="50"/>
      <c r="E1772" s="51"/>
      <c r="F1772" s="50"/>
      <c r="G1772" s="50"/>
      <c r="H1772" s="50"/>
    </row>
    <row r="1773" spans="1:8" ht="12.75">
      <c r="A1773" s="50"/>
      <c r="B1773" s="50"/>
      <c r="C1773" s="50"/>
      <c r="D1773" s="50"/>
      <c r="E1773" s="51"/>
      <c r="F1773" s="50"/>
      <c r="G1773" s="50"/>
      <c r="H1773" s="50"/>
    </row>
    <row r="1774" spans="1:8" ht="12.75">
      <c r="A1774" s="50"/>
      <c r="B1774" s="50"/>
      <c r="C1774" s="50"/>
      <c r="D1774" s="50"/>
      <c r="E1774" s="51"/>
      <c r="F1774" s="50"/>
      <c r="G1774" s="50"/>
      <c r="H1774" s="50"/>
    </row>
    <row r="1775" spans="1:8" ht="12.75">
      <c r="A1775" s="50"/>
      <c r="B1775" s="50"/>
      <c r="C1775" s="50"/>
      <c r="D1775" s="50"/>
      <c r="E1775" s="51"/>
      <c r="F1775" s="50"/>
      <c r="G1775" s="50"/>
      <c r="H1775" s="50"/>
    </row>
    <row r="1776" spans="1:8" ht="12.75">
      <c r="A1776" s="50"/>
      <c r="B1776" s="50"/>
      <c r="C1776" s="50"/>
      <c r="D1776" s="50"/>
      <c r="E1776" s="51"/>
      <c r="F1776" s="50"/>
      <c r="G1776" s="50"/>
      <c r="H1776" s="50"/>
    </row>
    <row r="1777" spans="1:8" ht="12.75">
      <c r="A1777" s="50"/>
      <c r="B1777" s="50"/>
      <c r="C1777" s="50"/>
      <c r="D1777" s="50"/>
      <c r="E1777" s="51"/>
      <c r="F1777" s="50"/>
      <c r="G1777" s="50"/>
      <c r="H1777" s="50"/>
    </row>
    <row r="1778" spans="1:8" ht="12.75">
      <c r="A1778" s="50"/>
      <c r="B1778" s="50"/>
      <c r="C1778" s="50"/>
      <c r="D1778" s="50"/>
      <c r="E1778" s="51"/>
      <c r="F1778" s="50"/>
      <c r="G1778" s="50"/>
      <c r="H1778" s="50"/>
    </row>
    <row r="1779" spans="1:8" ht="12.75">
      <c r="A1779" s="50"/>
      <c r="B1779" s="50"/>
      <c r="C1779" s="50"/>
      <c r="D1779" s="50"/>
      <c r="E1779" s="51"/>
      <c r="F1779" s="50"/>
      <c r="G1779" s="50"/>
      <c r="H1779" s="50"/>
    </row>
    <row r="1780" spans="1:8" ht="12.75">
      <c r="A1780" s="50"/>
      <c r="B1780" s="50"/>
      <c r="C1780" s="50"/>
      <c r="D1780" s="50"/>
      <c r="E1780" s="51"/>
      <c r="F1780" s="50"/>
      <c r="G1780" s="50"/>
      <c r="H1780" s="50"/>
    </row>
    <row r="1781" spans="1:8" ht="12.75">
      <c r="A1781" s="50"/>
      <c r="B1781" s="50"/>
      <c r="C1781" s="50"/>
      <c r="D1781" s="50"/>
      <c r="E1781" s="51"/>
      <c r="F1781" s="50"/>
      <c r="G1781" s="50"/>
      <c r="H1781" s="50"/>
    </row>
    <row r="1782" spans="1:8" ht="12.75">
      <c r="A1782" s="50"/>
      <c r="B1782" s="50"/>
      <c r="C1782" s="50"/>
      <c r="D1782" s="50"/>
      <c r="E1782" s="51"/>
      <c r="F1782" s="50"/>
      <c r="G1782" s="50"/>
      <c r="H1782" s="50"/>
    </row>
    <row r="1783" spans="1:8" ht="12.75">
      <c r="A1783" s="50"/>
      <c r="B1783" s="50"/>
      <c r="C1783" s="50"/>
      <c r="D1783" s="50"/>
      <c r="E1783" s="51"/>
      <c r="F1783" s="50"/>
      <c r="G1783" s="50"/>
      <c r="H1783" s="50"/>
    </row>
    <row r="1784" spans="1:8" ht="12.75">
      <c r="A1784" s="50"/>
      <c r="B1784" s="50"/>
      <c r="C1784" s="50"/>
      <c r="D1784" s="50"/>
      <c r="E1784" s="51"/>
      <c r="F1784" s="50"/>
      <c r="G1784" s="50"/>
      <c r="H1784" s="50"/>
    </row>
    <row r="1785" spans="1:8" ht="12.75">
      <c r="A1785" s="50"/>
      <c r="B1785" s="50"/>
      <c r="C1785" s="50"/>
      <c r="D1785" s="50"/>
      <c r="E1785" s="51"/>
      <c r="F1785" s="50"/>
      <c r="G1785" s="50"/>
      <c r="H1785" s="50"/>
    </row>
    <row r="1786" spans="1:8" ht="12.75">
      <c r="A1786" s="50"/>
      <c r="B1786" s="50"/>
      <c r="C1786" s="50"/>
      <c r="D1786" s="50"/>
      <c r="E1786" s="51"/>
      <c r="F1786" s="50"/>
      <c r="G1786" s="50"/>
      <c r="H1786" s="50"/>
    </row>
    <row r="1787" spans="1:8" ht="12.75">
      <c r="A1787" s="50"/>
      <c r="B1787" s="50"/>
      <c r="C1787" s="50"/>
      <c r="D1787" s="50"/>
      <c r="E1787" s="51"/>
      <c r="F1787" s="50"/>
      <c r="G1787" s="50"/>
      <c r="H1787" s="50"/>
    </row>
    <row r="1788" spans="1:8" ht="12.75">
      <c r="A1788" s="50"/>
      <c r="B1788" s="50"/>
      <c r="C1788" s="50"/>
      <c r="D1788" s="50"/>
      <c r="E1788" s="51"/>
      <c r="F1788" s="50"/>
      <c r="G1788" s="50"/>
      <c r="H1788" s="50"/>
    </row>
    <row r="1789" spans="1:8" ht="12.75">
      <c r="A1789" s="50"/>
      <c r="B1789" s="50"/>
      <c r="C1789" s="50"/>
      <c r="D1789" s="50"/>
      <c r="E1789" s="51"/>
      <c r="F1789" s="50"/>
      <c r="G1789" s="50"/>
      <c r="H1789" s="50"/>
    </row>
    <row r="1790" spans="1:8" ht="12.75">
      <c r="A1790" s="50"/>
      <c r="B1790" s="50"/>
      <c r="C1790" s="50"/>
      <c r="D1790" s="50"/>
      <c r="E1790" s="51"/>
      <c r="F1790" s="50"/>
      <c r="G1790" s="50"/>
      <c r="H1790" s="50"/>
    </row>
    <row r="1791" spans="1:8" ht="12.75">
      <c r="A1791" s="50"/>
      <c r="B1791" s="50"/>
      <c r="C1791" s="50"/>
      <c r="D1791" s="50"/>
      <c r="E1791" s="51"/>
      <c r="F1791" s="50"/>
      <c r="G1791" s="50"/>
      <c r="H1791" s="50"/>
    </row>
    <row r="1792" spans="1:8" ht="12.75">
      <c r="A1792" s="50"/>
      <c r="B1792" s="50"/>
      <c r="C1792" s="50"/>
      <c r="D1792" s="50"/>
      <c r="E1792" s="51"/>
      <c r="F1792" s="50"/>
      <c r="G1792" s="50"/>
      <c r="H1792" s="50"/>
    </row>
    <row r="1793" spans="1:8" ht="12.75">
      <c r="A1793" s="50"/>
      <c r="B1793" s="50"/>
      <c r="C1793" s="50"/>
      <c r="D1793" s="50"/>
      <c r="E1793" s="51"/>
      <c r="F1793" s="50"/>
      <c r="G1793" s="50"/>
      <c r="H1793" s="50"/>
    </row>
    <row r="1794" spans="1:8" ht="12.75">
      <c r="A1794" s="50"/>
      <c r="B1794" s="50"/>
      <c r="C1794" s="50"/>
      <c r="D1794" s="50"/>
      <c r="E1794" s="51"/>
      <c r="F1794" s="50"/>
      <c r="G1794" s="50"/>
      <c r="H1794" s="50"/>
    </row>
    <row r="1795" spans="1:8" ht="12.75">
      <c r="A1795" s="50"/>
      <c r="B1795" s="50"/>
      <c r="C1795" s="50"/>
      <c r="D1795" s="50"/>
      <c r="E1795" s="51"/>
      <c r="F1795" s="50"/>
      <c r="G1795" s="50"/>
      <c r="H1795" s="50"/>
    </row>
    <row r="1796" spans="1:8" ht="12.75">
      <c r="A1796" s="50"/>
      <c r="B1796" s="50"/>
      <c r="C1796" s="50"/>
      <c r="D1796" s="50"/>
      <c r="E1796" s="51"/>
      <c r="F1796" s="50"/>
      <c r="G1796" s="50"/>
      <c r="H1796" s="50"/>
    </row>
    <row r="1797" spans="1:8" ht="12.75">
      <c r="A1797" s="50"/>
      <c r="B1797" s="50"/>
      <c r="C1797" s="50"/>
      <c r="D1797" s="50"/>
      <c r="E1797" s="51"/>
      <c r="F1797" s="50"/>
      <c r="G1797" s="50"/>
      <c r="H1797" s="50"/>
    </row>
    <row r="1798" spans="1:8" ht="12.75">
      <c r="A1798" s="50"/>
      <c r="B1798" s="50"/>
      <c r="C1798" s="50"/>
      <c r="D1798" s="50"/>
      <c r="E1798" s="51"/>
      <c r="F1798" s="50"/>
      <c r="G1798" s="50"/>
      <c r="H1798" s="50"/>
    </row>
    <row r="1799" spans="1:8" ht="12.75">
      <c r="A1799" s="50"/>
      <c r="B1799" s="50"/>
      <c r="C1799" s="50"/>
      <c r="D1799" s="50"/>
      <c r="E1799" s="51"/>
      <c r="F1799" s="50"/>
      <c r="G1799" s="50"/>
      <c r="H1799" s="50"/>
    </row>
    <row r="1800" spans="1:8" ht="12.75">
      <c r="A1800" s="50"/>
      <c r="B1800" s="50"/>
      <c r="C1800" s="50"/>
      <c r="D1800" s="50"/>
      <c r="E1800" s="51"/>
      <c r="F1800" s="50"/>
      <c r="G1800" s="50"/>
      <c r="H1800" s="50"/>
    </row>
    <row r="1801" spans="1:8" ht="12.75">
      <c r="A1801" s="50"/>
      <c r="B1801" s="50"/>
      <c r="C1801" s="50"/>
      <c r="D1801" s="50"/>
      <c r="E1801" s="51"/>
      <c r="F1801" s="50"/>
      <c r="G1801" s="50"/>
      <c r="H1801" s="50"/>
    </row>
    <row r="1802" spans="1:8" ht="12.75">
      <c r="A1802" s="50"/>
      <c r="B1802" s="50"/>
      <c r="C1802" s="50"/>
      <c r="D1802" s="50"/>
      <c r="E1802" s="51"/>
      <c r="F1802" s="50"/>
      <c r="G1802" s="50"/>
      <c r="H1802" s="50"/>
    </row>
    <row r="1803" spans="1:8" ht="12.75">
      <c r="A1803" s="50"/>
      <c r="B1803" s="50"/>
      <c r="C1803" s="50"/>
      <c r="D1803" s="50"/>
      <c r="E1803" s="51"/>
      <c r="F1803" s="50"/>
      <c r="G1803" s="50"/>
      <c r="H1803" s="50"/>
    </row>
    <row r="1804" spans="1:8" ht="12.75">
      <c r="A1804" s="50"/>
      <c r="B1804" s="50"/>
      <c r="C1804" s="50"/>
      <c r="D1804" s="50"/>
      <c r="E1804" s="51"/>
      <c r="F1804" s="50"/>
      <c r="G1804" s="50"/>
      <c r="H1804" s="50"/>
    </row>
    <row r="1805" spans="1:8" ht="12.75">
      <c r="A1805" s="50"/>
      <c r="B1805" s="50"/>
      <c r="C1805" s="50"/>
      <c r="D1805" s="50"/>
      <c r="E1805" s="51"/>
      <c r="F1805" s="50"/>
      <c r="G1805" s="50"/>
      <c r="H1805" s="50"/>
    </row>
    <row r="1806" spans="1:8" ht="12.75">
      <c r="A1806" s="50"/>
      <c r="B1806" s="50"/>
      <c r="C1806" s="50"/>
      <c r="D1806" s="50"/>
      <c r="E1806" s="51"/>
      <c r="F1806" s="50"/>
      <c r="G1806" s="50"/>
      <c r="H1806" s="50"/>
    </row>
    <row r="1807" spans="1:8" ht="12.75">
      <c r="A1807" s="50"/>
      <c r="B1807" s="50"/>
      <c r="C1807" s="50"/>
      <c r="D1807" s="50"/>
      <c r="E1807" s="51"/>
      <c r="F1807" s="50"/>
      <c r="G1807" s="50"/>
      <c r="H1807" s="50"/>
    </row>
    <row r="1808" spans="1:8" ht="12.75">
      <c r="A1808" s="50"/>
      <c r="B1808" s="50"/>
      <c r="C1808" s="50"/>
      <c r="D1808" s="50"/>
      <c r="E1808" s="51"/>
      <c r="F1808" s="50"/>
      <c r="G1808" s="50"/>
      <c r="H1808" s="50"/>
    </row>
    <row r="1809" spans="1:8" ht="12.75">
      <c r="A1809" s="50"/>
      <c r="B1809" s="50"/>
      <c r="C1809" s="50"/>
      <c r="D1809" s="50"/>
      <c r="E1809" s="51"/>
      <c r="F1809" s="50"/>
      <c r="G1809" s="50"/>
      <c r="H1809" s="50"/>
    </row>
    <row r="1810" spans="1:8" ht="12.75">
      <c r="A1810" s="50"/>
      <c r="B1810" s="50"/>
      <c r="C1810" s="50"/>
      <c r="D1810" s="50"/>
      <c r="E1810" s="51"/>
      <c r="F1810" s="50"/>
      <c r="G1810" s="50"/>
      <c r="H1810" s="50"/>
    </row>
    <row r="1811" spans="1:8" ht="12.75">
      <c r="A1811" s="50"/>
      <c r="B1811" s="50"/>
      <c r="C1811" s="50"/>
      <c r="D1811" s="50"/>
      <c r="E1811" s="51"/>
      <c r="F1811" s="50"/>
      <c r="G1811" s="50"/>
      <c r="H1811" s="50"/>
    </row>
    <row r="1812" spans="1:8" ht="12.75">
      <c r="A1812" s="50"/>
      <c r="B1812" s="50"/>
      <c r="C1812" s="50"/>
      <c r="D1812" s="50"/>
      <c r="E1812" s="51"/>
      <c r="F1812" s="50"/>
      <c r="G1812" s="50"/>
      <c r="H1812" s="50"/>
    </row>
    <row r="1813" spans="1:8" ht="12.75">
      <c r="A1813" s="50"/>
      <c r="B1813" s="50"/>
      <c r="C1813" s="50"/>
      <c r="D1813" s="50"/>
      <c r="E1813" s="51"/>
      <c r="F1813" s="50"/>
      <c r="G1813" s="50"/>
      <c r="H1813" s="50"/>
    </row>
    <row r="1814" spans="1:8" ht="12.75">
      <c r="A1814" s="50"/>
      <c r="B1814" s="50"/>
      <c r="C1814" s="50"/>
      <c r="D1814" s="50"/>
      <c r="E1814" s="51"/>
      <c r="F1814" s="50"/>
      <c r="G1814" s="50"/>
      <c r="H1814" s="50"/>
    </row>
    <row r="1815" spans="1:8" ht="12.75">
      <c r="A1815" s="50"/>
      <c r="B1815" s="50"/>
      <c r="C1815" s="50"/>
      <c r="D1815" s="50"/>
      <c r="E1815" s="51"/>
      <c r="F1815" s="50"/>
      <c r="G1815" s="50"/>
      <c r="H1815" s="50"/>
    </row>
    <row r="1816" spans="1:8" ht="12.75">
      <c r="A1816" s="50"/>
      <c r="B1816" s="50"/>
      <c r="C1816" s="50"/>
      <c r="D1816" s="50"/>
      <c r="E1816" s="51"/>
      <c r="F1816" s="50"/>
      <c r="G1816" s="50"/>
      <c r="H1816" s="50"/>
    </row>
    <row r="1817" spans="1:8" ht="12.75">
      <c r="A1817" s="50"/>
      <c r="B1817" s="50"/>
      <c r="C1817" s="50"/>
      <c r="D1817" s="50"/>
      <c r="E1817" s="51"/>
      <c r="F1817" s="50"/>
      <c r="G1817" s="50"/>
      <c r="H1817" s="50"/>
    </row>
    <row r="1818" spans="1:8" ht="12.75">
      <c r="A1818" s="50"/>
      <c r="B1818" s="50"/>
      <c r="C1818" s="50"/>
      <c r="D1818" s="50"/>
      <c r="E1818" s="51"/>
      <c r="F1818" s="50"/>
      <c r="G1818" s="50"/>
      <c r="H1818" s="50"/>
    </row>
    <row r="1819" spans="1:8" ht="12.75">
      <c r="A1819" s="50"/>
      <c r="B1819" s="50"/>
      <c r="C1819" s="50"/>
      <c r="D1819" s="50"/>
      <c r="E1819" s="51"/>
      <c r="F1819" s="50"/>
      <c r="G1819" s="50"/>
      <c r="H1819" s="50"/>
    </row>
    <row r="1820" spans="1:8" ht="12.75">
      <c r="A1820" s="50"/>
      <c r="B1820" s="50"/>
      <c r="C1820" s="50"/>
      <c r="D1820" s="50"/>
      <c r="E1820" s="51"/>
      <c r="F1820" s="50"/>
      <c r="G1820" s="50"/>
      <c r="H1820" s="50"/>
    </row>
    <row r="1821" spans="1:8" ht="12.75">
      <c r="A1821" s="50"/>
      <c r="B1821" s="50"/>
      <c r="C1821" s="50"/>
      <c r="D1821" s="50"/>
      <c r="E1821" s="51"/>
      <c r="F1821" s="50"/>
      <c r="G1821" s="50"/>
      <c r="H1821" s="50"/>
    </row>
    <row r="1822" spans="1:8" ht="12.75">
      <c r="A1822" s="50"/>
      <c r="B1822" s="50"/>
      <c r="C1822" s="50"/>
      <c r="D1822" s="50"/>
      <c r="E1822" s="51"/>
      <c r="F1822" s="50"/>
      <c r="G1822" s="50"/>
      <c r="H1822" s="50"/>
    </row>
    <row r="1823" spans="1:8" ht="12.75">
      <c r="A1823" s="50"/>
      <c r="B1823" s="50"/>
      <c r="C1823" s="50"/>
      <c r="D1823" s="50"/>
      <c r="E1823" s="51"/>
      <c r="F1823" s="50"/>
      <c r="G1823" s="50"/>
      <c r="H1823" s="50"/>
    </row>
    <row r="1824" spans="1:8" ht="12.75">
      <c r="A1824" s="50"/>
      <c r="B1824" s="50"/>
      <c r="C1824" s="50"/>
      <c r="D1824" s="50"/>
      <c r="E1824" s="51"/>
      <c r="F1824" s="50"/>
      <c r="G1824" s="50"/>
      <c r="H1824" s="50"/>
    </row>
    <row r="1825" spans="1:8" ht="12.75">
      <c r="A1825" s="50"/>
      <c r="B1825" s="50"/>
      <c r="C1825" s="50"/>
      <c r="D1825" s="50"/>
      <c r="E1825" s="51"/>
      <c r="F1825" s="50"/>
      <c r="G1825" s="50"/>
      <c r="H1825" s="50"/>
    </row>
    <row r="1826" spans="1:8" ht="12.75">
      <c r="A1826" s="50"/>
      <c r="B1826" s="50"/>
      <c r="C1826" s="50"/>
      <c r="D1826" s="50"/>
      <c r="E1826" s="51"/>
      <c r="F1826" s="50"/>
      <c r="G1826" s="50"/>
      <c r="H1826" s="50"/>
    </row>
    <row r="1827" spans="1:8" ht="12.75">
      <c r="A1827" s="50"/>
      <c r="B1827" s="50"/>
      <c r="C1827" s="50"/>
      <c r="D1827" s="50"/>
      <c r="E1827" s="51"/>
      <c r="F1827" s="50"/>
      <c r="G1827" s="50"/>
      <c r="H1827" s="50"/>
    </row>
    <row r="1828" spans="1:8" ht="12.75">
      <c r="A1828" s="50"/>
      <c r="B1828" s="50"/>
      <c r="C1828" s="50"/>
      <c r="D1828" s="50"/>
      <c r="E1828" s="51"/>
      <c r="F1828" s="50"/>
      <c r="G1828" s="50"/>
      <c r="H1828" s="50"/>
    </row>
    <row r="1829" spans="1:8" ht="12.75">
      <c r="A1829" s="50"/>
      <c r="B1829" s="50"/>
      <c r="C1829" s="50"/>
      <c r="D1829" s="50"/>
      <c r="E1829" s="51"/>
      <c r="F1829" s="50"/>
      <c r="G1829" s="50"/>
      <c r="H1829" s="50"/>
    </row>
    <row r="1830" spans="1:8" ht="12.75">
      <c r="A1830" s="50"/>
      <c r="B1830" s="50"/>
      <c r="C1830" s="50"/>
      <c r="D1830" s="50"/>
      <c r="E1830" s="51"/>
      <c r="F1830" s="50"/>
      <c r="G1830" s="50"/>
      <c r="H1830" s="50"/>
    </row>
    <row r="1831" spans="1:8" ht="12.75">
      <c r="A1831" s="50"/>
      <c r="B1831" s="50"/>
      <c r="C1831" s="50"/>
      <c r="D1831" s="50"/>
      <c r="E1831" s="51"/>
      <c r="F1831" s="50"/>
      <c r="G1831" s="50"/>
      <c r="H1831" s="50"/>
    </row>
    <row r="1832" spans="1:8" ht="12.75">
      <c r="A1832" s="50"/>
      <c r="B1832" s="50"/>
      <c r="C1832" s="50"/>
      <c r="D1832" s="50"/>
      <c r="E1832" s="51"/>
      <c r="F1832" s="50"/>
      <c r="G1832" s="50"/>
      <c r="H1832" s="50"/>
    </row>
    <row r="1833" spans="1:8" ht="12.75">
      <c r="A1833" s="50"/>
      <c r="B1833" s="50"/>
      <c r="C1833" s="50"/>
      <c r="D1833" s="50"/>
      <c r="E1833" s="51"/>
      <c r="F1833" s="50"/>
      <c r="G1833" s="50"/>
      <c r="H1833" s="50"/>
    </row>
    <row r="1834" spans="1:8" ht="12.75">
      <c r="A1834" s="50"/>
      <c r="B1834" s="50"/>
      <c r="C1834" s="50"/>
      <c r="D1834" s="50"/>
      <c r="E1834" s="51"/>
      <c r="F1834" s="50"/>
      <c r="G1834" s="50"/>
      <c r="H1834" s="50"/>
    </row>
    <row r="1835" spans="1:8" ht="12.75">
      <c r="A1835" s="50"/>
      <c r="B1835" s="50"/>
      <c r="C1835" s="50"/>
      <c r="D1835" s="50"/>
      <c r="E1835" s="51"/>
      <c r="F1835" s="50"/>
      <c r="G1835" s="50"/>
      <c r="H1835" s="50"/>
    </row>
    <row r="1836" spans="1:8" ht="12.75">
      <c r="A1836" s="50"/>
      <c r="B1836" s="50"/>
      <c r="C1836" s="50"/>
      <c r="D1836" s="50"/>
      <c r="E1836" s="51"/>
      <c r="F1836" s="50"/>
      <c r="G1836" s="50"/>
      <c r="H1836" s="50"/>
    </row>
    <row r="1837" spans="1:8" ht="12.75">
      <c r="A1837" s="50"/>
      <c r="B1837" s="50"/>
      <c r="C1837" s="50"/>
      <c r="D1837" s="50"/>
      <c r="E1837" s="51"/>
      <c r="F1837" s="50"/>
      <c r="G1837" s="50"/>
      <c r="H1837" s="50"/>
    </row>
    <row r="1838" spans="1:8" ht="12.75">
      <c r="A1838" s="50"/>
      <c r="B1838" s="50"/>
      <c r="C1838" s="50"/>
      <c r="D1838" s="50"/>
      <c r="E1838" s="51"/>
      <c r="F1838" s="50"/>
      <c r="G1838" s="50"/>
      <c r="H1838" s="50"/>
    </row>
    <row r="1839" spans="1:8" ht="12.75">
      <c r="A1839" s="50"/>
      <c r="B1839" s="50"/>
      <c r="C1839" s="50"/>
      <c r="D1839" s="50"/>
      <c r="E1839" s="51"/>
      <c r="F1839" s="50"/>
      <c r="G1839" s="50"/>
      <c r="H1839" s="50"/>
    </row>
    <row r="1840" spans="1:8" ht="12.75">
      <c r="A1840" s="50"/>
      <c r="B1840" s="50"/>
      <c r="C1840" s="50"/>
      <c r="D1840" s="50"/>
      <c r="E1840" s="51"/>
      <c r="F1840" s="50"/>
      <c r="G1840" s="50"/>
      <c r="H1840" s="50"/>
    </row>
    <row r="1841" spans="1:8" ht="12.75">
      <c r="A1841" s="50"/>
      <c r="B1841" s="50"/>
      <c r="C1841" s="50"/>
      <c r="D1841" s="50"/>
      <c r="E1841" s="51"/>
      <c r="F1841" s="50"/>
      <c r="G1841" s="50"/>
      <c r="H1841" s="50"/>
    </row>
    <row r="1842" spans="1:8" ht="12.75">
      <c r="A1842" s="50"/>
      <c r="B1842" s="50"/>
      <c r="C1842" s="50"/>
      <c r="D1842" s="50"/>
      <c r="E1842" s="51"/>
      <c r="F1842" s="50"/>
      <c r="G1842" s="50"/>
      <c r="H1842" s="50"/>
    </row>
    <row r="1843" spans="1:8" ht="12.75">
      <c r="A1843" s="50"/>
      <c r="B1843" s="50"/>
      <c r="C1843" s="50"/>
      <c r="D1843" s="50"/>
      <c r="E1843" s="51"/>
      <c r="F1843" s="50"/>
      <c r="G1843" s="50"/>
      <c r="H1843" s="50"/>
    </row>
    <row r="1844" spans="1:8" ht="12.75">
      <c r="A1844" s="50"/>
      <c r="B1844" s="50"/>
      <c r="C1844" s="50"/>
      <c r="D1844" s="50"/>
      <c r="E1844" s="51"/>
      <c r="F1844" s="50"/>
      <c r="G1844" s="50"/>
      <c r="H1844" s="50"/>
    </row>
    <row r="1845" spans="1:8" ht="12.75">
      <c r="A1845" s="50"/>
      <c r="B1845" s="50"/>
      <c r="C1845" s="50"/>
      <c r="D1845" s="50"/>
      <c r="E1845" s="51"/>
      <c r="F1845" s="50"/>
      <c r="G1845" s="50"/>
      <c r="H1845" s="50"/>
    </row>
    <row r="1846" spans="1:8" ht="12.75">
      <c r="A1846" s="50"/>
      <c r="B1846" s="50"/>
      <c r="C1846" s="50"/>
      <c r="D1846" s="50"/>
      <c r="E1846" s="51"/>
      <c r="F1846" s="50"/>
      <c r="G1846" s="50"/>
      <c r="H1846" s="50"/>
    </row>
    <row r="1847" spans="1:8" ht="12.75">
      <c r="A1847" s="50"/>
      <c r="B1847" s="50"/>
      <c r="C1847" s="50"/>
      <c r="D1847" s="50"/>
      <c r="E1847" s="51"/>
      <c r="F1847" s="50"/>
      <c r="G1847" s="50"/>
      <c r="H1847" s="50"/>
    </row>
    <row r="1848" spans="1:8" ht="12.75">
      <c r="A1848" s="50"/>
      <c r="B1848" s="50"/>
      <c r="C1848" s="50"/>
      <c r="D1848" s="50"/>
      <c r="E1848" s="51"/>
      <c r="F1848" s="50"/>
      <c r="G1848" s="50"/>
      <c r="H1848" s="50"/>
    </row>
    <row r="1849" spans="1:8" ht="12.75">
      <c r="A1849" s="50"/>
      <c r="B1849" s="50"/>
      <c r="C1849" s="50"/>
      <c r="D1849" s="50"/>
      <c r="E1849" s="51"/>
      <c r="F1849" s="50"/>
      <c r="G1849" s="50"/>
      <c r="H1849" s="50"/>
    </row>
    <row r="1850" spans="1:8" ht="12.75">
      <c r="A1850" s="50"/>
      <c r="B1850" s="50"/>
      <c r="C1850" s="50"/>
      <c r="D1850" s="50"/>
      <c r="E1850" s="51"/>
      <c r="F1850" s="50"/>
      <c r="G1850" s="50"/>
      <c r="H1850" s="50"/>
    </row>
    <row r="1851" spans="1:8" ht="12.75">
      <c r="A1851" s="50"/>
      <c r="B1851" s="50"/>
      <c r="C1851" s="50"/>
      <c r="D1851" s="50"/>
      <c r="E1851" s="51"/>
      <c r="F1851" s="50"/>
      <c r="G1851" s="50"/>
      <c r="H1851" s="50"/>
    </row>
    <row r="1852" spans="1:8" ht="12.75">
      <c r="A1852" s="50"/>
      <c r="B1852" s="50"/>
      <c r="C1852" s="50"/>
      <c r="D1852" s="50"/>
      <c r="E1852" s="51"/>
      <c r="F1852" s="50"/>
      <c r="G1852" s="50"/>
      <c r="H1852" s="50"/>
    </row>
    <row r="1853" spans="1:8" ht="12.75">
      <c r="A1853" s="50"/>
      <c r="B1853" s="50"/>
      <c r="C1853" s="50"/>
      <c r="D1853" s="50"/>
      <c r="E1853" s="51"/>
      <c r="F1853" s="50"/>
      <c r="G1853" s="50"/>
      <c r="H1853" s="50"/>
    </row>
    <row r="1854" spans="1:8" ht="12.75">
      <c r="A1854" s="50"/>
      <c r="B1854" s="50"/>
      <c r="C1854" s="50"/>
      <c r="D1854" s="50"/>
      <c r="E1854" s="51"/>
      <c r="F1854" s="50"/>
      <c r="G1854" s="50"/>
      <c r="H1854" s="50"/>
    </row>
    <row r="1855" spans="1:8" ht="12.75">
      <c r="A1855" s="50"/>
      <c r="B1855" s="50"/>
      <c r="C1855" s="50"/>
      <c r="D1855" s="50"/>
      <c r="E1855" s="51"/>
      <c r="F1855" s="50"/>
      <c r="G1855" s="50"/>
      <c r="H1855" s="50"/>
    </row>
    <row r="1856" spans="1:8" ht="12.75">
      <c r="A1856" s="50"/>
      <c r="B1856" s="50"/>
      <c r="C1856" s="50"/>
      <c r="D1856" s="50"/>
      <c r="E1856" s="51"/>
      <c r="F1856" s="50"/>
      <c r="G1856" s="50"/>
      <c r="H1856" s="50"/>
    </row>
    <row r="1857" spans="1:8" ht="12.75">
      <c r="A1857" s="50"/>
      <c r="B1857" s="50"/>
      <c r="C1857" s="50"/>
      <c r="D1857" s="50"/>
      <c r="E1857" s="51"/>
      <c r="F1857" s="50"/>
      <c r="G1857" s="50"/>
      <c r="H1857" s="50"/>
    </row>
    <row r="1858" spans="1:8" ht="12.75">
      <c r="A1858" s="50"/>
      <c r="B1858" s="50"/>
      <c r="C1858" s="50"/>
      <c r="D1858" s="50"/>
      <c r="E1858" s="51"/>
      <c r="F1858" s="50"/>
      <c r="G1858" s="50"/>
      <c r="H1858" s="50"/>
    </row>
    <row r="1859" spans="1:8" ht="12.75">
      <c r="A1859" s="50"/>
      <c r="B1859" s="50"/>
      <c r="C1859" s="50"/>
      <c r="D1859" s="50"/>
      <c r="E1859" s="51"/>
      <c r="F1859" s="50"/>
      <c r="G1859" s="50"/>
      <c r="H1859" s="50"/>
    </row>
    <row r="1860" spans="1:8" ht="12.75">
      <c r="A1860" s="50"/>
      <c r="B1860" s="50"/>
      <c r="C1860" s="50"/>
      <c r="D1860" s="50"/>
      <c r="E1860" s="51"/>
      <c r="F1860" s="50"/>
      <c r="G1860" s="50"/>
      <c r="H1860" s="50"/>
    </row>
    <row r="1861" spans="1:8" ht="12.75">
      <c r="A1861" s="50"/>
      <c r="B1861" s="50"/>
      <c r="C1861" s="50"/>
      <c r="D1861" s="50"/>
      <c r="E1861" s="51"/>
      <c r="F1861" s="50"/>
      <c r="G1861" s="50"/>
      <c r="H1861" s="50"/>
    </row>
    <row r="1862" spans="1:8" ht="12.75">
      <c r="A1862" s="50"/>
      <c r="B1862" s="50"/>
      <c r="C1862" s="50"/>
      <c r="D1862" s="50"/>
      <c r="E1862" s="51"/>
      <c r="F1862" s="50"/>
      <c r="G1862" s="50"/>
      <c r="H1862" s="50"/>
    </row>
    <row r="1863" spans="1:8" ht="12.75">
      <c r="A1863" s="50"/>
      <c r="B1863" s="50"/>
      <c r="C1863" s="50"/>
      <c r="D1863" s="50"/>
      <c r="E1863" s="51"/>
      <c r="F1863" s="50"/>
      <c r="G1863" s="50"/>
      <c r="H1863" s="50"/>
    </row>
    <row r="1864" spans="1:8" ht="12.75">
      <c r="A1864" s="50"/>
      <c r="B1864" s="50"/>
      <c r="C1864" s="50"/>
      <c r="D1864" s="50"/>
      <c r="E1864" s="51"/>
      <c r="F1864" s="50"/>
      <c r="G1864" s="50"/>
      <c r="H1864" s="50"/>
    </row>
    <row r="1865" spans="1:8" ht="12.75">
      <c r="A1865" s="50"/>
      <c r="B1865" s="50"/>
      <c r="C1865" s="50"/>
      <c r="D1865" s="50"/>
      <c r="E1865" s="51"/>
      <c r="F1865" s="50"/>
      <c r="G1865" s="50"/>
      <c r="H1865" s="50"/>
    </row>
    <row r="1866" spans="1:8" ht="12.75">
      <c r="A1866" s="50"/>
      <c r="B1866" s="50"/>
      <c r="C1866" s="50"/>
      <c r="D1866" s="50"/>
      <c r="E1866" s="51"/>
      <c r="F1866" s="50"/>
      <c r="G1866" s="50"/>
      <c r="H1866" s="50"/>
    </row>
    <row r="1867" spans="1:8" ht="12.75">
      <c r="A1867" s="50"/>
      <c r="B1867" s="50"/>
      <c r="C1867" s="50"/>
      <c r="D1867" s="50"/>
      <c r="E1867" s="51"/>
      <c r="F1867" s="50"/>
      <c r="G1867" s="50"/>
      <c r="H1867" s="50"/>
    </row>
    <row r="1868" spans="1:8" ht="12.75">
      <c r="A1868" s="50"/>
      <c r="B1868" s="50"/>
      <c r="C1868" s="50"/>
      <c r="D1868" s="50"/>
      <c r="E1868" s="51"/>
      <c r="F1868" s="50"/>
      <c r="G1868" s="50"/>
      <c r="H1868" s="50"/>
    </row>
    <row r="1869" spans="1:8" ht="12.75">
      <c r="A1869" s="50"/>
      <c r="B1869" s="50"/>
      <c r="C1869" s="50"/>
      <c r="D1869" s="50"/>
      <c r="E1869" s="51"/>
      <c r="F1869" s="50"/>
      <c r="G1869" s="50"/>
      <c r="H1869" s="50"/>
    </row>
    <row r="1870" spans="1:8" ht="12.75">
      <c r="A1870" s="50"/>
      <c r="B1870" s="50"/>
      <c r="C1870" s="50"/>
      <c r="D1870" s="50"/>
      <c r="E1870" s="51"/>
      <c r="F1870" s="50"/>
      <c r="G1870" s="50"/>
      <c r="H1870" s="50"/>
    </row>
    <row r="1871" spans="1:8" ht="12.75">
      <c r="A1871" s="50"/>
      <c r="B1871" s="50"/>
      <c r="C1871" s="50"/>
      <c r="D1871" s="50"/>
      <c r="E1871" s="51"/>
      <c r="F1871" s="50"/>
      <c r="G1871" s="50"/>
      <c r="H1871" s="50"/>
    </row>
    <row r="1872" spans="1:8" ht="12.75">
      <c r="A1872" s="50"/>
      <c r="B1872" s="50"/>
      <c r="C1872" s="50"/>
      <c r="D1872" s="50"/>
      <c r="E1872" s="51"/>
      <c r="F1872" s="50"/>
      <c r="G1872" s="50"/>
      <c r="H1872" s="50"/>
    </row>
    <row r="1873" spans="1:8" ht="12.75">
      <c r="A1873" s="50"/>
      <c r="B1873" s="50"/>
      <c r="C1873" s="50"/>
      <c r="D1873" s="50"/>
      <c r="E1873" s="51"/>
      <c r="F1873" s="50"/>
      <c r="G1873" s="50"/>
      <c r="H1873" s="50"/>
    </row>
    <row r="1874" spans="1:8" ht="12.75">
      <c r="A1874" s="50"/>
      <c r="B1874" s="50"/>
      <c r="C1874" s="50"/>
      <c r="D1874" s="50"/>
      <c r="E1874" s="51"/>
      <c r="F1874" s="50"/>
      <c r="G1874" s="50"/>
      <c r="H1874" s="50"/>
    </row>
    <row r="1875" spans="1:8" ht="12.75">
      <c r="A1875" s="50"/>
      <c r="B1875" s="50"/>
      <c r="C1875" s="50"/>
      <c r="D1875" s="50"/>
      <c r="E1875" s="51"/>
      <c r="F1875" s="50"/>
      <c r="G1875" s="50"/>
      <c r="H1875" s="50"/>
    </row>
    <row r="1876" spans="1:8" ht="12.75">
      <c r="A1876" s="50"/>
      <c r="B1876" s="50"/>
      <c r="C1876" s="50"/>
      <c r="D1876" s="50"/>
      <c r="E1876" s="51"/>
      <c r="F1876" s="50"/>
      <c r="G1876" s="50"/>
      <c r="H1876" s="50"/>
    </row>
    <row r="1877" spans="1:8" ht="12.75">
      <c r="A1877" s="50"/>
      <c r="B1877" s="50"/>
      <c r="C1877" s="50"/>
      <c r="D1877" s="50"/>
      <c r="E1877" s="51"/>
      <c r="F1877" s="50"/>
      <c r="G1877" s="50"/>
      <c r="H1877" s="50"/>
    </row>
    <row r="1878" spans="1:8" ht="12.75">
      <c r="A1878" s="50"/>
      <c r="B1878" s="50"/>
      <c r="C1878" s="50"/>
      <c r="D1878" s="50"/>
      <c r="E1878" s="51"/>
      <c r="F1878" s="50"/>
      <c r="G1878" s="50"/>
      <c r="H1878" s="50"/>
    </row>
    <row r="1879" spans="1:8" ht="12.75">
      <c r="A1879" s="50"/>
      <c r="B1879" s="50"/>
      <c r="C1879" s="50"/>
      <c r="D1879" s="50"/>
      <c r="E1879" s="51"/>
      <c r="F1879" s="50"/>
      <c r="G1879" s="50"/>
      <c r="H1879" s="50"/>
    </row>
    <row r="1880" spans="1:8" ht="12.75">
      <c r="A1880" s="50"/>
      <c r="B1880" s="50"/>
      <c r="C1880" s="50"/>
      <c r="D1880" s="50"/>
      <c r="E1880" s="51"/>
      <c r="F1880" s="50"/>
      <c r="G1880" s="50"/>
      <c r="H1880" s="50"/>
    </row>
    <row r="1881" spans="1:8" ht="12.75">
      <c r="A1881" s="50"/>
      <c r="B1881" s="50"/>
      <c r="C1881" s="50"/>
      <c r="D1881" s="50"/>
      <c r="E1881" s="51"/>
      <c r="F1881" s="50"/>
      <c r="G1881" s="50"/>
      <c r="H1881" s="50"/>
    </row>
    <row r="1882" spans="1:8" ht="12.75">
      <c r="A1882" s="50"/>
      <c r="B1882" s="50"/>
      <c r="C1882" s="50"/>
      <c r="D1882" s="50"/>
      <c r="E1882" s="51"/>
      <c r="F1882" s="50"/>
      <c r="G1882" s="50"/>
      <c r="H1882" s="50"/>
    </row>
    <row r="1883" spans="1:8" ht="12.75">
      <c r="A1883" s="50"/>
      <c r="B1883" s="50"/>
      <c r="C1883" s="50"/>
      <c r="D1883" s="50"/>
      <c r="E1883" s="51"/>
      <c r="F1883" s="50"/>
      <c r="G1883" s="50"/>
      <c r="H1883" s="50"/>
    </row>
    <row r="1884" spans="1:8" ht="12.75">
      <c r="A1884" s="50"/>
      <c r="B1884" s="50"/>
      <c r="C1884" s="50"/>
      <c r="D1884" s="50"/>
      <c r="E1884" s="51"/>
      <c r="F1884" s="50"/>
      <c r="G1884" s="50"/>
      <c r="H1884" s="50"/>
    </row>
    <row r="1885" spans="1:8" ht="12.75">
      <c r="A1885" s="50"/>
      <c r="B1885" s="50"/>
      <c r="C1885" s="50"/>
      <c r="D1885" s="50"/>
      <c r="E1885" s="51"/>
      <c r="F1885" s="50"/>
      <c r="G1885" s="50"/>
      <c r="H1885" s="50"/>
    </row>
    <row r="1886" spans="1:8" ht="12.75">
      <c r="A1886" s="50"/>
      <c r="B1886" s="50"/>
      <c r="C1886" s="50"/>
      <c r="D1886" s="50"/>
      <c r="E1886" s="51"/>
      <c r="F1886" s="50"/>
      <c r="G1886" s="50"/>
      <c r="H1886" s="50"/>
    </row>
    <row r="1887" spans="1:8" ht="12.75">
      <c r="A1887" s="50"/>
      <c r="B1887" s="50"/>
      <c r="C1887" s="50"/>
      <c r="D1887" s="50"/>
      <c r="E1887" s="51"/>
      <c r="F1887" s="50"/>
      <c r="G1887" s="50"/>
      <c r="H1887" s="50"/>
    </row>
    <row r="1888" spans="1:8" ht="12.75">
      <c r="A1888" s="50"/>
      <c r="B1888" s="50"/>
      <c r="C1888" s="50"/>
      <c r="D1888" s="50"/>
      <c r="E1888" s="51"/>
      <c r="F1888" s="50"/>
      <c r="G1888" s="50"/>
      <c r="H1888" s="50"/>
    </row>
    <row r="1889" spans="1:8" ht="12.75">
      <c r="A1889" s="50"/>
      <c r="B1889" s="50"/>
      <c r="C1889" s="50"/>
      <c r="D1889" s="50"/>
      <c r="E1889" s="51"/>
      <c r="F1889" s="50"/>
      <c r="G1889" s="50"/>
      <c r="H1889" s="50"/>
    </row>
    <row r="1890" spans="1:8" ht="12.75">
      <c r="A1890" s="50"/>
      <c r="B1890" s="50"/>
      <c r="C1890" s="50"/>
      <c r="D1890" s="50"/>
      <c r="E1890" s="51"/>
      <c r="F1890" s="50"/>
      <c r="G1890" s="50"/>
      <c r="H1890" s="50"/>
    </row>
    <row r="1891" spans="1:8" ht="12.75">
      <c r="A1891" s="50"/>
      <c r="B1891" s="50"/>
      <c r="C1891" s="50"/>
      <c r="D1891" s="50"/>
      <c r="E1891" s="51"/>
      <c r="F1891" s="50"/>
      <c r="G1891" s="50"/>
      <c r="H1891" s="50"/>
    </row>
    <row r="1892" spans="1:8" ht="12.75">
      <c r="A1892" s="50"/>
      <c r="B1892" s="50"/>
      <c r="C1892" s="50"/>
      <c r="D1892" s="50"/>
      <c r="E1892" s="51"/>
      <c r="F1892" s="50"/>
      <c r="G1892" s="50"/>
      <c r="H1892" s="50"/>
    </row>
    <row r="1893" spans="1:8" ht="12.75">
      <c r="A1893" s="50"/>
      <c r="B1893" s="50"/>
      <c r="C1893" s="50"/>
      <c r="D1893" s="50"/>
      <c r="E1893" s="51"/>
      <c r="F1893" s="50"/>
      <c r="G1893" s="50"/>
      <c r="H1893" s="50"/>
    </row>
    <row r="1894" spans="1:8" ht="12.75">
      <c r="A1894" s="50"/>
      <c r="B1894" s="50"/>
      <c r="C1894" s="50"/>
      <c r="D1894" s="50"/>
      <c r="E1894" s="51"/>
      <c r="F1894" s="50"/>
      <c r="G1894" s="50"/>
      <c r="H1894" s="50"/>
    </row>
    <row r="1895" spans="1:8" ht="12.75">
      <c r="A1895" s="50"/>
      <c r="B1895" s="50"/>
      <c r="C1895" s="50"/>
      <c r="D1895" s="50"/>
      <c r="E1895" s="51"/>
      <c r="F1895" s="50"/>
      <c r="G1895" s="50"/>
      <c r="H1895" s="50"/>
    </row>
    <row r="1896" spans="1:8" ht="12.75">
      <c r="A1896" s="50"/>
      <c r="B1896" s="50"/>
      <c r="C1896" s="50"/>
      <c r="D1896" s="50"/>
      <c r="E1896" s="51"/>
      <c r="F1896" s="50"/>
      <c r="G1896" s="50"/>
      <c r="H1896" s="50"/>
    </row>
    <row r="1897" spans="1:8" ht="12.75">
      <c r="A1897" s="50"/>
      <c r="B1897" s="50"/>
      <c r="C1897" s="50"/>
      <c r="D1897" s="50"/>
      <c r="E1897" s="51"/>
      <c r="F1897" s="50"/>
      <c r="G1897" s="50"/>
      <c r="H1897" s="50"/>
    </row>
    <row r="1898" spans="1:8" ht="12.75">
      <c r="A1898" s="50"/>
      <c r="B1898" s="50"/>
      <c r="C1898" s="50"/>
      <c r="D1898" s="50"/>
      <c r="E1898" s="51"/>
      <c r="F1898" s="50"/>
      <c r="G1898" s="50"/>
      <c r="H1898" s="50"/>
    </row>
    <row r="1899" spans="1:8" ht="12.75">
      <c r="A1899" s="50"/>
      <c r="B1899" s="50"/>
      <c r="C1899" s="50"/>
      <c r="D1899" s="50"/>
      <c r="E1899" s="51"/>
      <c r="F1899" s="50"/>
      <c r="G1899" s="50"/>
      <c r="H1899" s="50"/>
    </row>
    <row r="1900" spans="1:8" ht="12.75">
      <c r="A1900" s="50"/>
      <c r="B1900" s="50"/>
      <c r="C1900" s="50"/>
      <c r="D1900" s="50"/>
      <c r="E1900" s="51"/>
      <c r="F1900" s="50"/>
      <c r="G1900" s="50"/>
      <c r="H1900" s="50"/>
    </row>
    <row r="1901" spans="1:8" ht="12.75">
      <c r="A1901" s="50"/>
      <c r="B1901" s="50"/>
      <c r="C1901" s="50"/>
      <c r="D1901" s="50"/>
      <c r="E1901" s="51"/>
      <c r="F1901" s="50"/>
      <c r="G1901" s="50"/>
      <c r="H1901" s="50"/>
    </row>
    <row r="1902" spans="1:8" ht="12.75">
      <c r="A1902" s="50"/>
      <c r="B1902" s="50"/>
      <c r="C1902" s="50"/>
      <c r="D1902" s="50"/>
      <c r="E1902" s="51"/>
      <c r="F1902" s="50"/>
      <c r="G1902" s="50"/>
      <c r="H1902" s="50"/>
    </row>
    <row r="1903" spans="1:8" ht="12.75">
      <c r="A1903" s="50"/>
      <c r="B1903" s="50"/>
      <c r="C1903" s="50"/>
      <c r="D1903" s="50"/>
      <c r="E1903" s="51"/>
      <c r="F1903" s="50"/>
      <c r="G1903" s="50"/>
      <c r="H1903" s="50"/>
    </row>
    <row r="1904" spans="1:8" ht="12.75">
      <c r="A1904" s="50"/>
      <c r="B1904" s="50"/>
      <c r="C1904" s="50"/>
      <c r="D1904" s="50"/>
      <c r="E1904" s="51"/>
      <c r="F1904" s="50"/>
      <c r="G1904" s="50"/>
      <c r="H1904" s="50"/>
    </row>
    <row r="1905" spans="1:8" ht="12.75">
      <c r="A1905" s="50"/>
      <c r="B1905" s="50"/>
      <c r="C1905" s="50"/>
      <c r="D1905" s="50"/>
      <c r="E1905" s="51"/>
      <c r="F1905" s="50"/>
      <c r="G1905" s="50"/>
      <c r="H1905" s="50"/>
    </row>
    <row r="1906" spans="1:8" ht="12.75">
      <c r="A1906" s="50"/>
      <c r="B1906" s="50"/>
      <c r="C1906" s="50"/>
      <c r="D1906" s="50"/>
      <c r="E1906" s="51"/>
      <c r="F1906" s="50"/>
      <c r="G1906" s="50"/>
      <c r="H1906" s="50"/>
    </row>
    <row r="1907" spans="1:8" ht="12.75">
      <c r="A1907" s="50"/>
      <c r="B1907" s="50"/>
      <c r="C1907" s="50"/>
      <c r="D1907" s="50"/>
      <c r="E1907" s="51"/>
      <c r="F1907" s="50"/>
      <c r="G1907" s="50"/>
      <c r="H1907" s="50"/>
    </row>
    <row r="1908" spans="1:8" ht="12.75">
      <c r="A1908" s="50"/>
      <c r="B1908" s="50"/>
      <c r="C1908" s="50"/>
      <c r="D1908" s="50"/>
      <c r="E1908" s="51"/>
      <c r="F1908" s="50"/>
      <c r="G1908" s="50"/>
      <c r="H1908" s="50"/>
    </row>
    <row r="1909" spans="1:8" ht="12.75">
      <c r="A1909" s="50"/>
      <c r="B1909" s="50"/>
      <c r="C1909" s="50"/>
      <c r="D1909" s="50"/>
      <c r="E1909" s="51"/>
      <c r="F1909" s="50"/>
      <c r="G1909" s="50"/>
      <c r="H1909" s="50"/>
    </row>
    <row r="1910" spans="1:8" ht="12.75">
      <c r="A1910" s="50"/>
      <c r="B1910" s="50"/>
      <c r="C1910" s="50"/>
      <c r="D1910" s="50"/>
      <c r="E1910" s="51"/>
      <c r="F1910" s="50"/>
      <c r="G1910" s="50"/>
      <c r="H1910" s="50"/>
    </row>
    <row r="1911" spans="1:8" ht="12.75">
      <c r="A1911" s="50"/>
      <c r="B1911" s="50"/>
      <c r="C1911" s="50"/>
      <c r="D1911" s="50"/>
      <c r="E1911" s="51"/>
      <c r="F1911" s="50"/>
      <c r="G1911" s="50"/>
      <c r="H1911" s="50"/>
    </row>
    <row r="1912" spans="1:8" ht="12.75">
      <c r="A1912" s="50"/>
      <c r="B1912" s="50"/>
      <c r="C1912" s="50"/>
      <c r="D1912" s="50"/>
      <c r="E1912" s="51"/>
      <c r="F1912" s="50"/>
      <c r="G1912" s="50"/>
      <c r="H1912" s="50"/>
    </row>
    <row r="1913" spans="1:8" ht="12.75">
      <c r="A1913" s="50"/>
      <c r="B1913" s="50"/>
      <c r="C1913" s="50"/>
      <c r="D1913" s="50"/>
      <c r="E1913" s="51"/>
      <c r="F1913" s="50"/>
      <c r="G1913" s="50"/>
      <c r="H1913" s="50"/>
    </row>
    <row r="1914" spans="1:8" ht="12.75">
      <c r="A1914" s="50"/>
      <c r="B1914" s="50"/>
      <c r="C1914" s="50"/>
      <c r="D1914" s="50"/>
      <c r="E1914" s="51"/>
      <c r="F1914" s="50"/>
      <c r="G1914" s="50"/>
      <c r="H1914" s="50"/>
    </row>
    <row r="1915" spans="1:8" ht="12.75">
      <c r="A1915" s="50"/>
      <c r="B1915" s="50"/>
      <c r="C1915" s="50"/>
      <c r="D1915" s="50"/>
      <c r="E1915" s="51"/>
      <c r="F1915" s="50"/>
      <c r="G1915" s="50"/>
      <c r="H1915" s="50"/>
    </row>
    <row r="1916" spans="1:8" ht="12.75">
      <c r="A1916" s="50"/>
      <c r="B1916" s="50"/>
      <c r="C1916" s="50"/>
      <c r="D1916" s="50"/>
      <c r="E1916" s="51"/>
      <c r="F1916" s="50"/>
      <c r="G1916" s="50"/>
      <c r="H1916" s="50"/>
    </row>
    <row r="1917" spans="1:8" ht="12.75">
      <c r="A1917" s="50"/>
      <c r="B1917" s="50"/>
      <c r="C1917" s="50"/>
      <c r="D1917" s="50"/>
      <c r="E1917" s="51"/>
      <c r="F1917" s="50"/>
      <c r="G1917" s="50"/>
      <c r="H1917" s="50"/>
    </row>
    <row r="1918" spans="1:8" ht="12.75">
      <c r="A1918" s="50"/>
      <c r="B1918" s="50"/>
      <c r="C1918" s="50"/>
      <c r="D1918" s="50"/>
      <c r="E1918" s="51"/>
      <c r="F1918" s="50"/>
      <c r="G1918" s="50"/>
      <c r="H1918" s="50"/>
    </row>
    <row r="1919" spans="1:8" ht="12.75">
      <c r="A1919" s="50"/>
      <c r="B1919" s="50"/>
      <c r="C1919" s="50"/>
      <c r="D1919" s="50"/>
      <c r="E1919" s="51"/>
      <c r="F1919" s="50"/>
      <c r="G1919" s="50"/>
      <c r="H1919" s="50"/>
    </row>
    <row r="1920" spans="1:8" ht="12.75">
      <c r="A1920" s="50"/>
      <c r="B1920" s="50"/>
      <c r="C1920" s="50"/>
      <c r="D1920" s="50"/>
      <c r="E1920" s="51"/>
      <c r="F1920" s="50"/>
      <c r="G1920" s="50"/>
      <c r="H1920" s="50"/>
    </row>
    <row r="1921" spans="1:8" ht="12.75">
      <c r="A1921" s="50"/>
      <c r="B1921" s="50"/>
      <c r="C1921" s="50"/>
      <c r="D1921" s="50"/>
      <c r="E1921" s="51"/>
      <c r="F1921" s="50"/>
      <c r="G1921" s="50"/>
      <c r="H1921" s="50"/>
    </row>
    <row r="1922" spans="1:8" ht="12.75">
      <c r="A1922" s="50"/>
      <c r="B1922" s="50"/>
      <c r="C1922" s="50"/>
      <c r="D1922" s="50"/>
      <c r="E1922" s="51"/>
      <c r="F1922" s="50"/>
      <c r="G1922" s="50"/>
      <c r="H1922" s="50"/>
    </row>
    <row r="1923" spans="1:8" ht="12.75">
      <c r="A1923" s="50"/>
      <c r="B1923" s="50"/>
      <c r="C1923" s="50"/>
      <c r="D1923" s="50"/>
      <c r="E1923" s="51"/>
      <c r="F1923" s="50"/>
      <c r="G1923" s="50"/>
      <c r="H1923" s="50"/>
    </row>
    <row r="1924" spans="1:8" ht="12.75">
      <c r="A1924" s="50"/>
      <c r="B1924" s="50"/>
      <c r="C1924" s="50"/>
      <c r="D1924" s="50"/>
      <c r="E1924" s="51"/>
      <c r="F1924" s="50"/>
      <c r="G1924" s="50"/>
      <c r="H1924" s="50"/>
    </row>
    <row r="1925" spans="1:8" ht="12.75">
      <c r="A1925" s="50"/>
      <c r="B1925" s="50"/>
      <c r="C1925" s="50"/>
      <c r="D1925" s="50"/>
      <c r="E1925" s="51"/>
      <c r="F1925" s="50"/>
      <c r="G1925" s="50"/>
      <c r="H1925" s="50"/>
    </row>
    <row r="1926" spans="1:8" ht="12.75">
      <c r="A1926" s="50"/>
      <c r="B1926" s="50"/>
      <c r="C1926" s="50"/>
      <c r="D1926" s="50"/>
      <c r="E1926" s="51"/>
      <c r="F1926" s="50"/>
      <c r="G1926" s="50"/>
      <c r="H1926" s="50"/>
    </row>
    <row r="1927" spans="1:8" ht="12.75">
      <c r="A1927" s="50"/>
      <c r="B1927" s="50"/>
      <c r="C1927" s="50"/>
      <c r="D1927" s="50"/>
      <c r="E1927" s="51"/>
      <c r="F1927" s="50"/>
      <c r="G1927" s="50"/>
      <c r="H1927" s="50"/>
    </row>
    <row r="1928" spans="1:8" ht="12.75">
      <c r="A1928" s="50"/>
      <c r="B1928" s="50"/>
      <c r="C1928" s="50"/>
      <c r="D1928" s="50"/>
      <c r="E1928" s="51"/>
      <c r="F1928" s="50"/>
      <c r="G1928" s="50"/>
      <c r="H1928" s="50"/>
    </row>
    <row r="1929" spans="1:8" ht="12.75">
      <c r="A1929" s="50"/>
      <c r="B1929" s="50"/>
      <c r="C1929" s="50"/>
      <c r="D1929" s="50"/>
      <c r="E1929" s="51"/>
      <c r="F1929" s="50"/>
      <c r="G1929" s="50"/>
      <c r="H1929" s="50"/>
    </row>
    <row r="1930" spans="1:8" ht="12.75">
      <c r="A1930" s="50"/>
      <c r="B1930" s="50"/>
      <c r="C1930" s="50"/>
      <c r="D1930" s="50"/>
      <c r="E1930" s="51"/>
      <c r="F1930" s="50"/>
      <c r="G1930" s="50"/>
      <c r="H1930" s="50"/>
    </row>
    <row r="1931" spans="1:8" ht="12.75">
      <c r="A1931" s="50"/>
      <c r="B1931" s="50"/>
      <c r="C1931" s="50"/>
      <c r="D1931" s="50"/>
      <c r="E1931" s="51"/>
      <c r="F1931" s="50"/>
      <c r="G1931" s="50"/>
      <c r="H1931" s="50"/>
    </row>
    <row r="1932" spans="1:8" ht="12.75">
      <c r="A1932" s="50"/>
      <c r="B1932" s="50"/>
      <c r="C1932" s="50"/>
      <c r="D1932" s="50"/>
      <c r="E1932" s="51"/>
      <c r="F1932" s="50"/>
      <c r="G1932" s="50"/>
      <c r="H1932" s="50"/>
    </row>
    <row r="1933" spans="1:8" ht="12.75">
      <c r="A1933" s="50"/>
      <c r="B1933" s="50"/>
      <c r="C1933" s="50"/>
      <c r="D1933" s="50"/>
      <c r="E1933" s="51"/>
      <c r="F1933" s="50"/>
      <c r="G1933" s="50"/>
      <c r="H1933" s="50"/>
    </row>
    <row r="1934" spans="1:8" ht="12.75">
      <c r="A1934" s="50"/>
      <c r="B1934" s="50"/>
      <c r="C1934" s="50"/>
      <c r="D1934" s="50"/>
      <c r="E1934" s="51"/>
      <c r="F1934" s="50"/>
      <c r="G1934" s="50"/>
      <c r="H1934" s="50"/>
    </row>
    <row r="1935" spans="1:8" ht="12.75">
      <c r="A1935" s="50"/>
      <c r="B1935" s="50"/>
      <c r="C1935" s="50"/>
      <c r="D1935" s="50"/>
      <c r="E1935" s="51"/>
      <c r="F1935" s="50"/>
      <c r="G1935" s="50"/>
      <c r="H1935" s="50"/>
    </row>
    <row r="1936" spans="1:8" ht="12.75">
      <c r="A1936" s="50"/>
      <c r="B1936" s="50"/>
      <c r="C1936" s="50"/>
      <c r="D1936" s="50"/>
      <c r="E1936" s="51"/>
      <c r="F1936" s="50"/>
      <c r="G1936" s="50"/>
      <c r="H1936" s="50"/>
    </row>
    <row r="1937" spans="1:8" ht="12.75">
      <c r="A1937" s="50"/>
      <c r="B1937" s="50"/>
      <c r="C1937" s="50"/>
      <c r="D1937" s="50"/>
      <c r="E1937" s="51"/>
      <c r="F1937" s="50"/>
      <c r="G1937" s="50"/>
      <c r="H1937" s="50"/>
    </row>
    <row r="1938" spans="1:8" ht="12.75">
      <c r="A1938" s="50"/>
      <c r="B1938" s="50"/>
      <c r="C1938" s="50"/>
      <c r="D1938" s="50"/>
      <c r="E1938" s="51"/>
      <c r="F1938" s="50"/>
      <c r="G1938" s="50"/>
      <c r="H1938" s="50"/>
    </row>
    <row r="1939" spans="1:8" ht="12.75">
      <c r="A1939" s="50"/>
      <c r="B1939" s="50"/>
      <c r="C1939" s="50"/>
      <c r="D1939" s="50"/>
      <c r="E1939" s="51"/>
      <c r="F1939" s="50"/>
      <c r="G1939" s="50"/>
      <c r="H1939" s="50"/>
    </row>
    <row r="1940" spans="1:8" ht="12.75">
      <c r="A1940" s="50"/>
      <c r="B1940" s="50"/>
      <c r="C1940" s="50"/>
      <c r="D1940" s="50"/>
      <c r="E1940" s="51"/>
      <c r="F1940" s="50"/>
      <c r="G1940" s="50"/>
      <c r="H1940" s="50"/>
    </row>
    <row r="1941" spans="1:8" ht="12.75">
      <c r="A1941" s="50"/>
      <c r="B1941" s="50"/>
      <c r="C1941" s="50"/>
      <c r="D1941" s="50"/>
      <c r="E1941" s="51"/>
      <c r="F1941" s="50"/>
      <c r="G1941" s="50"/>
      <c r="H1941" s="50"/>
    </row>
    <row r="1942" spans="1:8" ht="12.75">
      <c r="A1942" s="50"/>
      <c r="B1942" s="50"/>
      <c r="C1942" s="50"/>
      <c r="D1942" s="50"/>
      <c r="E1942" s="51"/>
      <c r="F1942" s="50"/>
      <c r="G1942" s="50"/>
      <c r="H1942" s="50"/>
    </row>
    <row r="1943" spans="1:8" ht="12.75">
      <c r="A1943" s="50"/>
      <c r="B1943" s="50"/>
      <c r="C1943" s="50"/>
      <c r="D1943" s="50"/>
      <c r="E1943" s="51"/>
      <c r="F1943" s="50"/>
      <c r="G1943" s="50"/>
      <c r="H1943" s="50"/>
    </row>
    <row r="1944" spans="1:8" ht="12.75">
      <c r="A1944" s="50"/>
      <c r="B1944" s="50"/>
      <c r="C1944" s="50"/>
      <c r="D1944" s="50"/>
      <c r="E1944" s="51"/>
      <c r="F1944" s="50"/>
      <c r="G1944" s="50"/>
      <c r="H1944" s="50"/>
    </row>
    <row r="1945" spans="1:8" ht="12.75">
      <c r="A1945" s="50"/>
      <c r="B1945" s="50"/>
      <c r="C1945" s="50"/>
      <c r="D1945" s="50"/>
      <c r="E1945" s="51"/>
      <c r="F1945" s="50"/>
      <c r="G1945" s="50"/>
      <c r="H1945" s="50"/>
    </row>
    <row r="1946" spans="1:8" ht="12.75">
      <c r="A1946" s="50"/>
      <c r="B1946" s="50"/>
      <c r="C1946" s="50"/>
      <c r="D1946" s="50"/>
      <c r="E1946" s="51"/>
      <c r="F1946" s="50"/>
      <c r="G1946" s="50"/>
      <c r="H1946" s="50"/>
    </row>
    <row r="1947" spans="1:8" ht="12.75">
      <c r="A1947" s="50"/>
      <c r="B1947" s="50"/>
      <c r="C1947" s="50"/>
      <c r="D1947" s="50"/>
      <c r="E1947" s="51"/>
      <c r="F1947" s="50"/>
      <c r="G1947" s="50"/>
      <c r="H1947" s="50"/>
    </row>
    <row r="1948" spans="1:8" ht="12.75">
      <c r="A1948" s="50"/>
      <c r="B1948" s="50"/>
      <c r="C1948" s="50"/>
      <c r="D1948" s="50"/>
      <c r="E1948" s="51"/>
      <c r="F1948" s="50"/>
      <c r="G1948" s="50"/>
      <c r="H1948" s="50"/>
    </row>
    <row r="1949" spans="1:8" ht="12.75">
      <c r="A1949" s="50"/>
      <c r="B1949" s="50"/>
      <c r="C1949" s="50"/>
      <c r="D1949" s="50"/>
      <c r="E1949" s="51"/>
      <c r="F1949" s="50"/>
      <c r="G1949" s="50"/>
      <c r="H1949" s="50"/>
    </row>
    <row r="1950" spans="1:8" ht="12.75">
      <c r="A1950" s="50"/>
      <c r="B1950" s="50"/>
      <c r="C1950" s="50"/>
      <c r="D1950" s="50"/>
      <c r="E1950" s="51"/>
      <c r="F1950" s="50"/>
      <c r="G1950" s="50"/>
      <c r="H1950" s="50"/>
    </row>
    <row r="1951" spans="1:8" ht="12.75">
      <c r="A1951" s="50"/>
      <c r="B1951" s="50"/>
      <c r="C1951" s="50"/>
      <c r="D1951" s="50"/>
      <c r="E1951" s="51"/>
      <c r="F1951" s="50"/>
      <c r="G1951" s="50"/>
      <c r="H1951" s="50"/>
    </row>
    <row r="1952" spans="1:8" ht="12.75">
      <c r="A1952" s="50"/>
      <c r="B1952" s="50"/>
      <c r="C1952" s="50"/>
      <c r="D1952" s="50"/>
      <c r="E1952" s="51"/>
      <c r="F1952" s="50"/>
      <c r="G1952" s="50"/>
      <c r="H1952" s="50"/>
    </row>
    <row r="1953" spans="1:8" ht="12.75">
      <c r="A1953" s="50"/>
      <c r="B1953" s="50"/>
      <c r="C1953" s="50"/>
      <c r="D1953" s="50"/>
      <c r="E1953" s="51"/>
      <c r="F1953" s="50"/>
      <c r="G1953" s="50"/>
      <c r="H1953" s="50"/>
    </row>
    <row r="1954" spans="1:8" ht="12.75">
      <c r="A1954" s="50"/>
      <c r="B1954" s="50"/>
      <c r="C1954" s="50"/>
      <c r="D1954" s="50"/>
      <c r="E1954" s="51"/>
      <c r="F1954" s="50"/>
      <c r="G1954" s="50"/>
      <c r="H1954" s="50"/>
    </row>
    <row r="1955" spans="1:8" ht="12.75">
      <c r="A1955" s="50"/>
      <c r="B1955" s="50"/>
      <c r="C1955" s="50"/>
      <c r="D1955" s="50"/>
      <c r="E1955" s="51"/>
      <c r="F1955" s="50"/>
      <c r="G1955" s="50"/>
      <c r="H1955" s="50"/>
    </row>
    <row r="1956" spans="1:8" ht="12.75">
      <c r="A1956" s="50"/>
      <c r="B1956" s="50"/>
      <c r="C1956" s="50"/>
      <c r="D1956" s="50"/>
      <c r="E1956" s="51"/>
      <c r="F1956" s="50"/>
      <c r="G1956" s="50"/>
      <c r="H1956" s="50"/>
    </row>
    <row r="1957" spans="1:8" ht="12.75">
      <c r="A1957" s="50"/>
      <c r="B1957" s="50"/>
      <c r="C1957" s="50"/>
      <c r="D1957" s="50"/>
      <c r="E1957" s="51"/>
      <c r="F1957" s="50"/>
      <c r="G1957" s="50"/>
      <c r="H1957" s="50"/>
    </row>
    <row r="1958" spans="1:8" ht="12.75">
      <c r="A1958" s="50"/>
      <c r="B1958" s="50"/>
      <c r="C1958" s="50"/>
      <c r="D1958" s="50"/>
      <c r="E1958" s="51"/>
      <c r="F1958" s="50"/>
      <c r="G1958" s="50"/>
      <c r="H1958" s="50"/>
    </row>
    <row r="1959" spans="1:8" ht="12.75">
      <c r="A1959" s="50"/>
      <c r="B1959" s="50"/>
      <c r="C1959" s="50"/>
      <c r="D1959" s="50"/>
      <c r="E1959" s="51"/>
      <c r="F1959" s="50"/>
      <c r="G1959" s="50"/>
      <c r="H1959" s="50"/>
    </row>
    <row r="1960" spans="1:8" ht="12.75">
      <c r="A1960" s="50"/>
      <c r="B1960" s="50"/>
      <c r="C1960" s="50"/>
      <c r="D1960" s="50"/>
      <c r="E1960" s="51"/>
      <c r="F1960" s="50"/>
      <c r="G1960" s="50"/>
      <c r="H1960" s="50"/>
    </row>
    <row r="1961" spans="1:8" ht="12.75">
      <c r="A1961" s="50"/>
      <c r="B1961" s="50"/>
      <c r="C1961" s="50"/>
      <c r="D1961" s="50"/>
      <c r="E1961" s="51"/>
      <c r="F1961" s="50"/>
      <c r="G1961" s="50"/>
      <c r="H1961" s="50"/>
    </row>
    <row r="1962" spans="1:8" ht="12.75">
      <c r="A1962" s="50"/>
      <c r="B1962" s="50"/>
      <c r="C1962" s="50"/>
      <c r="D1962" s="50"/>
      <c r="E1962" s="51"/>
      <c r="F1962" s="50"/>
      <c r="G1962" s="50"/>
      <c r="H1962" s="50"/>
    </row>
    <row r="1963" spans="1:8" ht="12.75">
      <c r="A1963" s="50"/>
      <c r="B1963" s="50"/>
      <c r="C1963" s="50"/>
      <c r="D1963" s="50"/>
      <c r="E1963" s="51"/>
      <c r="F1963" s="50"/>
      <c r="G1963" s="50"/>
      <c r="H1963" s="50"/>
    </row>
    <row r="1964" spans="1:8" ht="12.75">
      <c r="A1964" s="50"/>
      <c r="B1964" s="50"/>
      <c r="C1964" s="50"/>
      <c r="D1964" s="50"/>
      <c r="E1964" s="51"/>
      <c r="F1964" s="50"/>
      <c r="G1964" s="50"/>
      <c r="H1964" s="50"/>
    </row>
    <row r="1965" spans="1:8" ht="12.75">
      <c r="A1965" s="50"/>
      <c r="B1965" s="50"/>
      <c r="C1965" s="50"/>
      <c r="D1965" s="50"/>
      <c r="E1965" s="51"/>
      <c r="F1965" s="50"/>
      <c r="G1965" s="50"/>
      <c r="H1965" s="50"/>
    </row>
    <row r="1966" spans="1:8" ht="12.75">
      <c r="A1966" s="50"/>
      <c r="B1966" s="50"/>
      <c r="C1966" s="50"/>
      <c r="D1966" s="50"/>
      <c r="E1966" s="51"/>
      <c r="F1966" s="50"/>
      <c r="G1966" s="50"/>
      <c r="H1966" s="50"/>
    </row>
    <row r="1967" spans="1:8" ht="12.75">
      <c r="A1967" s="50"/>
      <c r="B1967" s="50"/>
      <c r="C1967" s="50"/>
      <c r="D1967" s="50"/>
      <c r="E1967" s="51"/>
      <c r="F1967" s="50"/>
      <c r="G1967" s="50"/>
      <c r="H1967" s="50"/>
    </row>
    <row r="1968" spans="1:8" ht="12.75">
      <c r="A1968" s="50"/>
      <c r="B1968" s="50"/>
      <c r="C1968" s="50"/>
      <c r="D1968" s="50"/>
      <c r="E1968" s="51"/>
      <c r="F1968" s="50"/>
      <c r="G1968" s="50"/>
      <c r="H1968" s="50"/>
    </row>
    <row r="1969" spans="1:8" ht="12.75">
      <c r="A1969" s="50"/>
      <c r="B1969" s="50"/>
      <c r="C1969" s="50"/>
      <c r="D1969" s="50"/>
      <c r="E1969" s="51"/>
      <c r="F1969" s="50"/>
      <c r="G1969" s="50"/>
      <c r="H1969" s="50"/>
    </row>
    <row r="1970" spans="1:8" ht="12.75">
      <c r="A1970" s="50"/>
      <c r="B1970" s="50"/>
      <c r="C1970" s="50"/>
      <c r="D1970" s="50"/>
      <c r="E1970" s="51"/>
      <c r="F1970" s="50"/>
      <c r="G1970" s="50"/>
      <c r="H1970" s="50"/>
    </row>
    <row r="1971" spans="1:8" ht="12.75">
      <c r="A1971" s="50"/>
      <c r="B1971" s="50"/>
      <c r="C1971" s="50"/>
      <c r="D1971" s="50"/>
      <c r="E1971" s="51"/>
      <c r="F1971" s="50"/>
      <c r="G1971" s="50"/>
      <c r="H1971" s="50"/>
    </row>
    <row r="1972" spans="1:8" ht="12.75">
      <c r="A1972" s="50"/>
      <c r="B1972" s="50"/>
      <c r="C1972" s="50"/>
      <c r="D1972" s="50"/>
      <c r="E1972" s="51"/>
      <c r="F1972" s="50"/>
      <c r="G1972" s="50"/>
      <c r="H1972" s="50"/>
    </row>
    <row r="1973" spans="1:8" ht="12.75">
      <c r="A1973" s="50"/>
      <c r="B1973" s="50"/>
      <c r="C1973" s="50"/>
      <c r="D1973" s="50"/>
      <c r="E1973" s="51"/>
      <c r="F1973" s="50"/>
      <c r="G1973" s="50"/>
      <c r="H1973" s="50"/>
    </row>
    <row r="1974" spans="1:8" ht="12.75">
      <c r="A1974" s="50"/>
      <c r="B1974" s="50"/>
      <c r="C1974" s="50"/>
      <c r="D1974" s="50"/>
      <c r="E1974" s="51"/>
      <c r="F1974" s="50"/>
      <c r="G1974" s="50"/>
      <c r="H1974" s="50"/>
    </row>
    <row r="1975" spans="1:8" ht="12.75">
      <c r="A1975" s="50"/>
      <c r="B1975" s="50"/>
      <c r="C1975" s="50"/>
      <c r="D1975" s="50"/>
      <c r="E1975" s="51"/>
      <c r="F1975" s="50"/>
      <c r="G1975" s="50"/>
      <c r="H1975" s="50"/>
    </row>
    <row r="1976" spans="1:8" ht="12.75">
      <c r="A1976" s="50"/>
      <c r="B1976" s="50"/>
      <c r="C1976" s="50"/>
      <c r="D1976" s="50"/>
      <c r="E1976" s="51"/>
      <c r="F1976" s="50"/>
      <c r="G1976" s="50"/>
      <c r="H1976" s="50"/>
    </row>
    <row r="1977" spans="1:8" ht="12.75">
      <c r="A1977" s="50"/>
      <c r="B1977" s="50"/>
      <c r="C1977" s="50"/>
      <c r="D1977" s="50"/>
      <c r="E1977" s="51"/>
      <c r="F1977" s="50"/>
      <c r="G1977" s="50"/>
      <c r="H1977" s="50"/>
    </row>
    <row r="1978" spans="1:8" ht="12.75">
      <c r="A1978" s="50"/>
      <c r="B1978" s="50"/>
      <c r="C1978" s="50"/>
      <c r="D1978" s="50"/>
      <c r="E1978" s="51"/>
      <c r="F1978" s="50"/>
      <c r="G1978" s="50"/>
      <c r="H1978" s="50"/>
    </row>
    <row r="1979" spans="1:8" ht="12.75">
      <c r="A1979" s="50"/>
      <c r="B1979" s="50"/>
      <c r="C1979" s="50"/>
      <c r="D1979" s="50"/>
      <c r="E1979" s="51"/>
      <c r="F1979" s="50"/>
      <c r="G1979" s="50"/>
      <c r="H1979" s="50"/>
    </row>
    <row r="1980" spans="1:8" ht="12.75">
      <c r="A1980" s="50"/>
      <c r="B1980" s="50"/>
      <c r="C1980" s="50"/>
      <c r="D1980" s="50"/>
      <c r="E1980" s="51"/>
      <c r="F1980" s="50"/>
      <c r="G1980" s="50"/>
      <c r="H1980" s="50"/>
    </row>
    <row r="1981" spans="1:8" ht="12.75">
      <c r="A1981" s="50"/>
      <c r="B1981" s="50"/>
      <c r="C1981" s="50"/>
      <c r="D1981" s="50"/>
      <c r="E1981" s="51"/>
      <c r="F1981" s="50"/>
      <c r="G1981" s="50"/>
      <c r="H1981" s="50"/>
    </row>
    <row r="1982" spans="1:8" ht="12.75">
      <c r="A1982" s="50"/>
      <c r="B1982" s="50"/>
      <c r="C1982" s="50"/>
      <c r="D1982" s="50"/>
      <c r="E1982" s="51"/>
      <c r="F1982" s="50"/>
      <c r="G1982" s="50"/>
      <c r="H1982" s="50"/>
    </row>
    <row r="1983" spans="1:8" ht="12.75">
      <c r="A1983" s="50"/>
      <c r="B1983" s="50"/>
      <c r="C1983" s="50"/>
      <c r="D1983" s="50"/>
      <c r="E1983" s="51"/>
      <c r="F1983" s="50"/>
      <c r="G1983" s="50"/>
      <c r="H1983" s="50"/>
    </row>
    <row r="1984" spans="1:8" ht="12.75">
      <c r="A1984" s="50"/>
      <c r="B1984" s="50"/>
      <c r="C1984" s="50"/>
      <c r="D1984" s="50"/>
      <c r="E1984" s="51"/>
      <c r="F1984" s="50"/>
      <c r="G1984" s="50"/>
      <c r="H1984" s="50"/>
    </row>
    <row r="1985" spans="1:8" ht="12.75">
      <c r="A1985" s="50"/>
      <c r="B1985" s="50"/>
      <c r="C1985" s="50"/>
      <c r="D1985" s="50"/>
      <c r="E1985" s="51"/>
      <c r="F1985" s="50"/>
      <c r="G1985" s="50"/>
      <c r="H1985" s="50"/>
    </row>
    <row r="1986" spans="1:8" ht="12.75">
      <c r="A1986" s="50"/>
      <c r="B1986" s="50"/>
      <c r="C1986" s="50"/>
      <c r="D1986" s="50"/>
      <c r="E1986" s="51"/>
      <c r="F1986" s="50"/>
      <c r="G1986" s="50"/>
      <c r="H1986" s="50"/>
    </row>
    <row r="1987" spans="1:8" ht="12.75">
      <c r="A1987" s="50"/>
      <c r="B1987" s="50"/>
      <c r="C1987" s="50"/>
      <c r="D1987" s="50"/>
      <c r="E1987" s="51"/>
      <c r="F1987" s="50"/>
      <c r="G1987" s="50"/>
      <c r="H1987" s="50"/>
    </row>
    <row r="1988" spans="1:8" ht="12.75">
      <c r="A1988" s="50"/>
      <c r="B1988" s="50"/>
      <c r="C1988" s="50"/>
      <c r="D1988" s="50"/>
      <c r="E1988" s="51"/>
      <c r="F1988" s="50"/>
      <c r="G1988" s="50"/>
      <c r="H1988" s="50"/>
    </row>
    <row r="1989" spans="1:8" ht="12.75">
      <c r="A1989" s="50"/>
      <c r="B1989" s="50"/>
      <c r="C1989" s="50"/>
      <c r="D1989" s="50"/>
      <c r="E1989" s="51"/>
      <c r="F1989" s="50"/>
      <c r="G1989" s="50"/>
      <c r="H1989" s="50"/>
    </row>
    <row r="1990" spans="1:8" ht="12.75">
      <c r="A1990" s="50"/>
      <c r="B1990" s="50"/>
      <c r="C1990" s="50"/>
      <c r="D1990" s="50"/>
      <c r="E1990" s="51"/>
      <c r="F1990" s="50"/>
      <c r="G1990" s="50"/>
      <c r="H1990" s="50"/>
    </row>
    <row r="1991" spans="1:8" ht="12.75">
      <c r="A1991" s="50"/>
      <c r="B1991" s="50"/>
      <c r="C1991" s="50"/>
      <c r="D1991" s="50"/>
      <c r="E1991" s="51"/>
      <c r="F1991" s="50"/>
      <c r="G1991" s="50"/>
      <c r="H1991" s="50"/>
    </row>
    <row r="1992" spans="1:8" ht="12.75">
      <c r="A1992" s="50"/>
      <c r="B1992" s="50"/>
      <c r="C1992" s="50"/>
      <c r="D1992" s="50"/>
      <c r="E1992" s="51"/>
      <c r="F1992" s="50"/>
      <c r="G1992" s="50"/>
      <c r="H1992" s="50"/>
    </row>
    <row r="1993" spans="1:8" ht="12.75">
      <c r="A1993" s="50"/>
      <c r="B1993" s="50"/>
      <c r="C1993" s="50"/>
      <c r="D1993" s="50"/>
      <c r="E1993" s="51"/>
      <c r="F1993" s="50"/>
      <c r="G1993" s="50"/>
      <c r="H1993" s="50"/>
    </row>
    <row r="1994" spans="1:8" ht="12.75">
      <c r="A1994" s="50"/>
      <c r="B1994" s="50"/>
      <c r="C1994" s="50"/>
      <c r="D1994" s="50"/>
      <c r="E1994" s="51"/>
      <c r="F1994" s="50"/>
      <c r="G1994" s="50"/>
      <c r="H1994" s="50"/>
    </row>
    <row r="1995" spans="1:8" ht="12.75">
      <c r="A1995" s="50"/>
      <c r="B1995" s="50"/>
      <c r="C1995" s="50"/>
      <c r="D1995" s="50"/>
      <c r="E1995" s="51"/>
      <c r="F1995" s="50"/>
      <c r="G1995" s="50"/>
      <c r="H1995" s="50"/>
    </row>
    <row r="1996" spans="1:8" ht="12.75">
      <c r="A1996" s="50"/>
      <c r="B1996" s="50"/>
      <c r="C1996" s="50"/>
      <c r="D1996" s="50"/>
      <c r="E1996" s="51"/>
      <c r="F1996" s="50"/>
      <c r="G1996" s="50"/>
      <c r="H1996" s="50"/>
    </row>
    <row r="1997" spans="1:8" ht="12.75">
      <c r="A1997" s="50"/>
      <c r="B1997" s="50"/>
      <c r="C1997" s="50"/>
      <c r="D1997" s="50"/>
      <c r="E1997" s="51"/>
      <c r="F1997" s="50"/>
      <c r="G1997" s="50"/>
      <c r="H1997" s="50"/>
    </row>
    <row r="1998" spans="1:8" ht="12.75">
      <c r="A1998" s="50"/>
      <c r="B1998" s="50"/>
      <c r="C1998" s="50"/>
      <c r="D1998" s="50"/>
      <c r="E1998" s="51"/>
      <c r="F1998" s="50"/>
      <c r="G1998" s="50"/>
      <c r="H1998" s="50"/>
    </row>
    <row r="1999" spans="1:8" ht="12.75">
      <c r="A1999" s="50"/>
      <c r="B1999" s="50"/>
      <c r="C1999" s="50"/>
      <c r="D1999" s="50"/>
      <c r="E1999" s="51"/>
      <c r="F1999" s="50"/>
      <c r="G1999" s="50"/>
      <c r="H1999" s="50"/>
    </row>
    <row r="2000" spans="1:8" ht="12.75">
      <c r="A2000" s="50"/>
      <c r="B2000" s="50"/>
      <c r="C2000" s="50"/>
      <c r="D2000" s="50"/>
      <c r="E2000" s="51"/>
      <c r="F2000" s="50"/>
      <c r="G2000" s="50"/>
      <c r="H2000" s="50"/>
    </row>
    <row r="2001" spans="1:8" ht="12.75">
      <c r="A2001" s="50"/>
      <c r="B2001" s="50"/>
      <c r="C2001" s="50"/>
      <c r="D2001" s="50"/>
      <c r="E2001" s="51"/>
      <c r="F2001" s="50"/>
      <c r="G2001" s="50"/>
      <c r="H2001" s="50"/>
    </row>
    <row r="2002" spans="1:8" ht="12.75">
      <c r="A2002" s="50"/>
      <c r="B2002" s="50"/>
      <c r="C2002" s="50"/>
      <c r="D2002" s="50"/>
      <c r="E2002" s="51"/>
      <c r="F2002" s="50"/>
      <c r="G2002" s="50"/>
      <c r="H2002" s="50"/>
    </row>
    <row r="2003" spans="1:8" ht="12.75">
      <c r="A2003" s="50"/>
      <c r="B2003" s="50"/>
      <c r="C2003" s="50"/>
      <c r="D2003" s="50"/>
      <c r="E2003" s="51"/>
      <c r="F2003" s="50"/>
      <c r="G2003" s="50"/>
      <c r="H2003" s="50"/>
    </row>
    <row r="2004" spans="1:8" ht="12.75">
      <c r="A2004" s="50"/>
      <c r="B2004" s="50"/>
      <c r="C2004" s="50"/>
      <c r="D2004" s="50"/>
      <c r="E2004" s="51"/>
      <c r="F2004" s="50"/>
      <c r="G2004" s="50"/>
      <c r="H2004" s="50"/>
    </row>
    <row r="2005" spans="1:8" ht="12.75">
      <c r="A2005" s="50"/>
      <c r="B2005" s="50"/>
      <c r="C2005" s="50"/>
      <c r="D2005" s="50"/>
      <c r="E2005" s="51"/>
      <c r="F2005" s="50"/>
      <c r="G2005" s="50"/>
      <c r="H2005" s="50"/>
    </row>
    <row r="2006" spans="1:8" ht="12.75">
      <c r="A2006" s="50"/>
      <c r="B2006" s="50"/>
      <c r="C2006" s="50"/>
      <c r="D2006" s="50"/>
      <c r="E2006" s="51"/>
      <c r="F2006" s="50"/>
      <c r="G2006" s="50"/>
      <c r="H2006" s="50"/>
    </row>
    <row r="2007" spans="1:8" ht="12.75">
      <c r="A2007" s="50"/>
      <c r="B2007" s="50"/>
      <c r="C2007" s="50"/>
      <c r="D2007" s="50"/>
      <c r="E2007" s="51"/>
      <c r="F2007" s="50"/>
      <c r="G2007" s="50"/>
      <c r="H2007" s="50"/>
    </row>
    <row r="2008" spans="1:8" ht="12.75">
      <c r="A2008" s="50"/>
      <c r="B2008" s="50"/>
      <c r="C2008" s="50"/>
      <c r="D2008" s="50"/>
      <c r="E2008" s="51"/>
      <c r="F2008" s="50"/>
      <c r="G2008" s="50"/>
      <c r="H2008" s="50"/>
    </row>
    <row r="2009" spans="1:8" ht="12.75">
      <c r="A2009" s="50"/>
      <c r="B2009" s="50"/>
      <c r="C2009" s="50"/>
      <c r="D2009" s="50"/>
      <c r="E2009" s="51"/>
      <c r="F2009" s="50"/>
      <c r="G2009" s="50"/>
      <c r="H2009" s="50"/>
    </row>
    <row r="2010" spans="1:8" ht="12.75">
      <c r="A2010" s="50"/>
      <c r="B2010" s="50"/>
      <c r="C2010" s="50"/>
      <c r="D2010" s="50"/>
      <c r="E2010" s="51"/>
      <c r="F2010" s="50"/>
      <c r="G2010" s="50"/>
      <c r="H2010" s="50"/>
    </row>
    <row r="2011" spans="1:8" ht="12.75">
      <c r="A2011" s="50"/>
      <c r="B2011" s="50"/>
      <c r="C2011" s="50"/>
      <c r="D2011" s="50"/>
      <c r="E2011" s="51"/>
      <c r="F2011" s="50"/>
      <c r="G2011" s="50"/>
      <c r="H2011" s="50"/>
    </row>
    <row r="2012" spans="1:8" ht="12.75">
      <c r="A2012" s="50"/>
      <c r="B2012" s="50"/>
      <c r="C2012" s="50"/>
      <c r="D2012" s="50"/>
      <c r="E2012" s="51"/>
      <c r="F2012" s="50"/>
      <c r="G2012" s="50"/>
      <c r="H2012" s="50"/>
    </row>
    <row r="2013" spans="1:8" ht="12.75">
      <c r="A2013" s="50"/>
      <c r="B2013" s="50"/>
      <c r="C2013" s="50"/>
      <c r="D2013" s="50"/>
      <c r="E2013" s="51"/>
      <c r="F2013" s="50"/>
      <c r="G2013" s="50"/>
      <c r="H2013" s="50"/>
    </row>
    <row r="2014" spans="1:8" ht="12.75">
      <c r="A2014" s="50"/>
      <c r="B2014" s="50"/>
      <c r="C2014" s="50"/>
      <c r="D2014" s="50"/>
      <c r="E2014" s="51"/>
      <c r="F2014" s="50"/>
      <c r="G2014" s="50"/>
      <c r="H2014" s="50"/>
    </row>
    <row r="2015" spans="1:8" ht="12.75">
      <c r="A2015" s="50"/>
      <c r="B2015" s="50"/>
      <c r="C2015" s="50"/>
      <c r="D2015" s="50"/>
      <c r="E2015" s="51"/>
      <c r="F2015" s="50"/>
      <c r="G2015" s="50"/>
      <c r="H2015" s="50"/>
    </row>
    <row r="2016" spans="1:8" ht="12.75">
      <c r="A2016" s="50"/>
      <c r="B2016" s="50"/>
      <c r="C2016" s="50"/>
      <c r="D2016" s="50"/>
      <c r="E2016" s="51"/>
      <c r="F2016" s="50"/>
      <c r="G2016" s="50"/>
      <c r="H2016" s="50"/>
    </row>
    <row r="2017" spans="1:8" ht="12.75">
      <c r="A2017" s="50"/>
      <c r="B2017" s="50"/>
      <c r="C2017" s="50"/>
      <c r="D2017" s="50"/>
      <c r="E2017" s="51"/>
      <c r="F2017" s="50"/>
      <c r="G2017" s="50"/>
      <c r="H2017" s="50"/>
    </row>
    <row r="2018" spans="1:8" ht="12.75">
      <c r="A2018" s="50"/>
      <c r="B2018" s="50"/>
      <c r="C2018" s="50"/>
      <c r="D2018" s="50"/>
      <c r="E2018" s="51"/>
      <c r="F2018" s="50"/>
      <c r="G2018" s="50"/>
      <c r="H2018" s="50"/>
    </row>
    <row r="2019" spans="1:8" ht="12.75">
      <c r="A2019" s="50"/>
      <c r="B2019" s="50"/>
      <c r="C2019" s="50"/>
      <c r="D2019" s="50"/>
      <c r="E2019" s="51"/>
      <c r="F2019" s="50"/>
      <c r="G2019" s="50"/>
      <c r="H2019" s="50"/>
    </row>
    <row r="2020" spans="1:8" ht="12.75">
      <c r="A2020" s="50"/>
      <c r="B2020" s="50"/>
      <c r="C2020" s="50"/>
      <c r="D2020" s="50"/>
      <c r="E2020" s="51"/>
      <c r="F2020" s="50"/>
      <c r="G2020" s="50"/>
      <c r="H2020" s="50"/>
    </row>
    <row r="2021" spans="1:8" ht="12.75">
      <c r="A2021" s="50"/>
      <c r="B2021" s="50"/>
      <c r="C2021" s="50"/>
      <c r="D2021" s="50"/>
      <c r="E2021" s="51"/>
      <c r="F2021" s="50"/>
      <c r="G2021" s="50"/>
      <c r="H2021" s="50"/>
    </row>
    <row r="2022" spans="1:8" ht="12.75">
      <c r="A2022" s="50"/>
      <c r="B2022" s="50"/>
      <c r="C2022" s="50"/>
      <c r="D2022" s="50"/>
      <c r="E2022" s="51"/>
      <c r="F2022" s="50"/>
      <c r="G2022" s="50"/>
      <c r="H2022" s="50"/>
    </row>
    <row r="2023" spans="1:8" ht="12.75">
      <c r="A2023" s="50"/>
      <c r="B2023" s="50"/>
      <c r="C2023" s="50"/>
      <c r="D2023" s="50"/>
      <c r="E2023" s="51"/>
      <c r="F2023" s="50"/>
      <c r="G2023" s="50"/>
      <c r="H2023" s="50"/>
    </row>
    <row r="2024" spans="1:8" ht="12.75">
      <c r="A2024" s="50"/>
      <c r="B2024" s="50"/>
      <c r="C2024" s="50"/>
      <c r="D2024" s="50"/>
      <c r="E2024" s="51"/>
      <c r="F2024" s="50"/>
      <c r="G2024" s="50"/>
      <c r="H2024" s="50"/>
    </row>
    <row r="2025" spans="1:8" ht="12.75">
      <c r="A2025" s="50"/>
      <c r="B2025" s="50"/>
      <c r="C2025" s="50"/>
      <c r="D2025" s="50"/>
      <c r="E2025" s="51"/>
      <c r="F2025" s="50"/>
      <c r="G2025" s="50"/>
      <c r="H2025" s="50"/>
    </row>
    <row r="2026" spans="1:8" ht="12.75">
      <c r="A2026" s="50"/>
      <c r="B2026" s="50"/>
      <c r="C2026" s="50"/>
      <c r="D2026" s="50"/>
      <c r="E2026" s="51"/>
      <c r="F2026" s="50"/>
      <c r="G2026" s="50"/>
      <c r="H2026" s="50"/>
    </row>
    <row r="2027" spans="1:8" ht="12.75">
      <c r="A2027" s="50"/>
      <c r="B2027" s="50"/>
      <c r="C2027" s="50"/>
      <c r="D2027" s="50"/>
      <c r="E2027" s="51"/>
      <c r="F2027" s="50"/>
      <c r="G2027" s="50"/>
      <c r="H2027" s="50"/>
    </row>
    <row r="2028" spans="1:8" ht="12.75">
      <c r="A2028" s="50"/>
      <c r="B2028" s="50"/>
      <c r="C2028" s="50"/>
      <c r="D2028" s="50"/>
      <c r="E2028" s="51"/>
      <c r="F2028" s="50"/>
      <c r="G2028" s="50"/>
      <c r="H2028" s="50"/>
    </row>
    <row r="2029" spans="1:8" ht="12.75">
      <c r="A2029" s="50"/>
      <c r="B2029" s="50"/>
      <c r="C2029" s="50"/>
      <c r="D2029" s="50"/>
      <c r="E2029" s="51"/>
      <c r="F2029" s="50"/>
      <c r="G2029" s="50"/>
      <c r="H2029" s="50"/>
    </row>
    <row r="2030" spans="1:8" ht="12.75">
      <c r="A2030" s="50"/>
      <c r="B2030" s="50"/>
      <c r="C2030" s="50"/>
      <c r="D2030" s="50"/>
      <c r="E2030" s="51"/>
      <c r="F2030" s="50"/>
      <c r="G2030" s="50"/>
      <c r="H2030" s="50"/>
    </row>
    <row r="2031" spans="1:8" ht="12.75">
      <c r="A2031" s="50"/>
      <c r="B2031" s="50"/>
      <c r="C2031" s="50"/>
      <c r="D2031" s="50"/>
      <c r="E2031" s="51"/>
      <c r="F2031" s="50"/>
      <c r="G2031" s="50"/>
      <c r="H2031" s="50"/>
    </row>
    <row r="2032" spans="1:8" ht="12.75">
      <c r="A2032" s="50"/>
      <c r="B2032" s="50"/>
      <c r="C2032" s="50"/>
      <c r="D2032" s="50"/>
      <c r="E2032" s="51"/>
      <c r="F2032" s="50"/>
      <c r="G2032" s="50"/>
      <c r="H2032" s="50"/>
    </row>
    <row r="2033" spans="1:8" ht="12.75">
      <c r="A2033" s="50"/>
      <c r="B2033" s="50"/>
      <c r="C2033" s="50"/>
      <c r="D2033" s="50"/>
      <c r="E2033" s="51"/>
      <c r="F2033" s="50"/>
      <c r="G2033" s="50"/>
      <c r="H2033" s="50"/>
    </row>
    <row r="2034" spans="1:8" ht="12.75">
      <c r="A2034" s="50"/>
      <c r="B2034" s="50"/>
      <c r="C2034" s="50"/>
      <c r="D2034" s="50"/>
      <c r="E2034" s="51"/>
      <c r="F2034" s="50"/>
      <c r="G2034" s="50"/>
      <c r="H2034" s="50"/>
    </row>
    <row r="2035" spans="1:8" ht="12.75">
      <c r="A2035" s="50"/>
      <c r="B2035" s="50"/>
      <c r="C2035" s="50"/>
      <c r="D2035" s="50"/>
      <c r="E2035" s="51"/>
      <c r="F2035" s="50"/>
      <c r="G2035" s="50"/>
      <c r="H2035" s="50"/>
    </row>
    <row r="2036" spans="1:8" ht="12.75">
      <c r="A2036" s="50"/>
      <c r="B2036" s="50"/>
      <c r="C2036" s="50"/>
      <c r="D2036" s="50"/>
      <c r="E2036" s="51"/>
      <c r="F2036" s="50"/>
      <c r="G2036" s="50"/>
      <c r="H2036" s="50"/>
    </row>
    <row r="2037" spans="1:8" ht="12.75">
      <c r="A2037" s="50"/>
      <c r="B2037" s="50"/>
      <c r="C2037" s="50"/>
      <c r="D2037" s="50"/>
      <c r="E2037" s="51"/>
      <c r="F2037" s="50"/>
      <c r="G2037" s="50"/>
      <c r="H2037" s="50"/>
    </row>
    <row r="2038" spans="1:8" ht="12.75">
      <c r="A2038" s="50"/>
      <c r="B2038" s="50"/>
      <c r="C2038" s="50"/>
      <c r="D2038" s="50"/>
      <c r="E2038" s="51"/>
      <c r="F2038" s="50"/>
      <c r="G2038" s="50"/>
      <c r="H2038" s="50"/>
    </row>
    <row r="2039" spans="1:8" ht="12.75">
      <c r="A2039" s="50"/>
      <c r="B2039" s="50"/>
      <c r="C2039" s="50"/>
      <c r="D2039" s="50"/>
      <c r="E2039" s="51"/>
      <c r="F2039" s="50"/>
      <c r="G2039" s="50"/>
      <c r="H2039" s="50"/>
    </row>
    <row r="2040" spans="1:8" ht="12.75">
      <c r="A2040" s="50"/>
      <c r="B2040" s="50"/>
      <c r="C2040" s="50"/>
      <c r="D2040" s="50"/>
      <c r="E2040" s="51"/>
      <c r="F2040" s="50"/>
      <c r="G2040" s="50"/>
      <c r="H2040" s="50"/>
    </row>
    <row r="2041" spans="1:8" ht="12.75">
      <c r="A2041" s="50"/>
      <c r="B2041" s="50"/>
      <c r="C2041" s="50"/>
      <c r="D2041" s="50"/>
      <c r="E2041" s="51"/>
      <c r="F2041" s="50"/>
      <c r="G2041" s="50"/>
      <c r="H2041" s="50"/>
    </row>
    <row r="2042" spans="1:8" ht="12.75">
      <c r="A2042" s="50"/>
      <c r="B2042" s="50"/>
      <c r="C2042" s="50"/>
      <c r="D2042" s="50"/>
      <c r="E2042" s="51"/>
      <c r="F2042" s="50"/>
      <c r="G2042" s="50"/>
      <c r="H2042" s="50"/>
    </row>
    <row r="2043" spans="1:8" ht="12.75">
      <c r="A2043" s="50"/>
      <c r="B2043" s="50"/>
      <c r="C2043" s="50"/>
      <c r="D2043" s="50"/>
      <c r="E2043" s="51"/>
      <c r="F2043" s="50"/>
      <c r="G2043" s="50"/>
      <c r="H2043" s="50"/>
    </row>
    <row r="2044" spans="1:8" ht="12.75">
      <c r="A2044" s="50"/>
      <c r="B2044" s="50"/>
      <c r="C2044" s="50"/>
      <c r="D2044" s="50"/>
      <c r="E2044" s="51"/>
      <c r="F2044" s="50"/>
      <c r="G2044" s="50"/>
      <c r="H2044" s="50"/>
    </row>
    <row r="2045" spans="1:8" ht="12.75">
      <c r="A2045" s="50"/>
      <c r="B2045" s="50"/>
      <c r="C2045" s="50"/>
      <c r="D2045" s="50"/>
      <c r="E2045" s="51"/>
      <c r="F2045" s="50"/>
      <c r="G2045" s="50"/>
      <c r="H2045" s="50"/>
    </row>
    <row r="2046" spans="1:8" ht="12.75">
      <c r="A2046" s="50"/>
      <c r="B2046" s="50"/>
      <c r="C2046" s="50"/>
      <c r="D2046" s="50"/>
      <c r="E2046" s="51"/>
      <c r="F2046" s="50"/>
      <c r="G2046" s="50"/>
      <c r="H2046" s="50"/>
    </row>
    <row r="2047" spans="1:8" ht="12.75">
      <c r="A2047" s="50"/>
      <c r="B2047" s="50"/>
      <c r="C2047" s="50"/>
      <c r="D2047" s="50"/>
      <c r="E2047" s="51"/>
      <c r="F2047" s="50"/>
      <c r="G2047" s="50"/>
      <c r="H2047" s="50"/>
    </row>
    <row r="2048" spans="1:8" ht="12.75">
      <c r="A2048" s="50"/>
      <c r="B2048" s="50"/>
      <c r="C2048" s="50"/>
      <c r="D2048" s="50"/>
      <c r="E2048" s="51"/>
      <c r="F2048" s="50"/>
      <c r="G2048" s="50"/>
      <c r="H2048" s="50"/>
    </row>
    <row r="2049" spans="1:8" ht="12.75">
      <c r="A2049" s="50"/>
      <c r="B2049" s="50"/>
      <c r="C2049" s="50"/>
      <c r="D2049" s="50"/>
      <c r="E2049" s="51"/>
      <c r="F2049" s="50"/>
      <c r="G2049" s="50"/>
      <c r="H2049" s="50"/>
    </row>
    <row r="2050" spans="1:8" ht="12.75">
      <c r="A2050" s="50"/>
      <c r="B2050" s="50"/>
      <c r="C2050" s="50"/>
      <c r="D2050" s="50"/>
      <c r="E2050" s="51"/>
      <c r="F2050" s="50"/>
      <c r="G2050" s="50"/>
      <c r="H2050" s="50"/>
    </row>
    <row r="2051" spans="1:8" ht="12.75">
      <c r="A2051" s="50"/>
      <c r="B2051" s="50"/>
      <c r="C2051" s="50"/>
      <c r="D2051" s="50"/>
      <c r="E2051" s="51"/>
      <c r="F2051" s="50"/>
      <c r="G2051" s="50"/>
      <c r="H2051" s="50"/>
    </row>
    <row r="2052" spans="1:8" ht="12.75">
      <c r="A2052" s="50"/>
      <c r="B2052" s="50"/>
      <c r="C2052" s="50"/>
      <c r="D2052" s="50"/>
      <c r="E2052" s="51"/>
      <c r="F2052" s="50"/>
      <c r="G2052" s="50"/>
      <c r="H2052" s="50"/>
    </row>
    <row r="2053" spans="1:8" ht="12.75">
      <c r="A2053" s="50"/>
      <c r="B2053" s="50"/>
      <c r="C2053" s="50"/>
      <c r="D2053" s="50"/>
      <c r="E2053" s="51"/>
      <c r="F2053" s="50"/>
      <c r="G2053" s="50"/>
      <c r="H2053" s="50"/>
    </row>
    <row r="2054" spans="1:8" ht="12.75">
      <c r="A2054" s="50"/>
      <c r="B2054" s="50"/>
      <c r="C2054" s="50"/>
      <c r="D2054" s="50"/>
      <c r="E2054" s="51"/>
      <c r="F2054" s="50"/>
      <c r="G2054" s="50"/>
      <c r="H2054" s="50"/>
    </row>
    <row r="2055" spans="1:8" ht="12.75">
      <c r="A2055" s="50"/>
      <c r="B2055" s="50"/>
      <c r="C2055" s="50"/>
      <c r="D2055" s="50"/>
      <c r="E2055" s="51"/>
      <c r="F2055" s="50"/>
      <c r="G2055" s="50"/>
      <c r="H2055" s="50"/>
    </row>
    <row r="2056" spans="1:8" ht="12.75">
      <c r="A2056" s="50"/>
      <c r="B2056" s="50"/>
      <c r="C2056" s="50"/>
      <c r="D2056" s="50"/>
      <c r="E2056" s="51"/>
      <c r="F2056" s="50"/>
      <c r="G2056" s="50"/>
      <c r="H2056" s="50"/>
    </row>
    <row r="2057" spans="1:8" ht="12.75">
      <c r="A2057" s="50"/>
      <c r="B2057" s="50"/>
      <c r="C2057" s="50"/>
      <c r="D2057" s="50"/>
      <c r="E2057" s="51"/>
      <c r="F2057" s="50"/>
      <c r="G2057" s="50"/>
      <c r="H2057" s="50"/>
    </row>
    <row r="2058" spans="1:8" ht="12.75">
      <c r="A2058" s="50"/>
      <c r="B2058" s="50"/>
      <c r="C2058" s="50"/>
      <c r="D2058" s="50"/>
      <c r="E2058" s="51"/>
      <c r="F2058" s="50"/>
      <c r="G2058" s="50"/>
      <c r="H2058" s="50"/>
    </row>
    <row r="2059" spans="1:8" ht="12.75">
      <c r="A2059" s="50"/>
      <c r="B2059" s="50"/>
      <c r="C2059" s="50"/>
      <c r="D2059" s="50"/>
      <c r="E2059" s="51"/>
      <c r="F2059" s="50"/>
      <c r="G2059" s="50"/>
      <c r="H2059" s="50"/>
    </row>
    <row r="2060" spans="1:8" ht="12.75">
      <c r="A2060" s="50"/>
      <c r="B2060" s="50"/>
      <c r="C2060" s="50"/>
      <c r="D2060" s="50"/>
      <c r="E2060" s="51"/>
      <c r="F2060" s="50"/>
      <c r="G2060" s="50"/>
      <c r="H2060" s="50"/>
    </row>
    <row r="2061" spans="1:8" ht="12.75">
      <c r="A2061" s="50"/>
      <c r="B2061" s="50"/>
      <c r="C2061" s="50"/>
      <c r="D2061" s="50"/>
      <c r="E2061" s="51"/>
      <c r="F2061" s="50"/>
      <c r="G2061" s="50"/>
      <c r="H2061" s="50"/>
    </row>
    <row r="2062" spans="1:8" ht="12.75">
      <c r="A2062" s="50"/>
      <c r="B2062" s="50"/>
      <c r="C2062" s="50"/>
      <c r="D2062" s="50"/>
      <c r="E2062" s="51"/>
      <c r="F2062" s="50"/>
      <c r="G2062" s="50"/>
      <c r="H2062" s="50"/>
    </row>
    <row r="2063" spans="1:8" ht="12.75">
      <c r="A2063" s="50"/>
      <c r="B2063" s="50"/>
      <c r="C2063" s="50"/>
      <c r="D2063" s="50"/>
      <c r="E2063" s="51"/>
      <c r="F2063" s="50"/>
      <c r="G2063" s="50"/>
      <c r="H2063" s="50"/>
    </row>
    <row r="2064" spans="1:8" ht="12.75">
      <c r="A2064" s="50"/>
      <c r="B2064" s="50"/>
      <c r="C2064" s="50"/>
      <c r="D2064" s="50"/>
      <c r="E2064" s="51"/>
      <c r="F2064" s="50"/>
      <c r="G2064" s="50"/>
      <c r="H2064" s="50"/>
    </row>
    <row r="2065" spans="1:8" ht="12.75">
      <c r="A2065" s="50"/>
      <c r="B2065" s="50"/>
      <c r="C2065" s="50"/>
      <c r="D2065" s="50"/>
      <c r="E2065" s="51"/>
      <c r="F2065" s="50"/>
      <c r="G2065" s="50"/>
      <c r="H2065" s="50"/>
    </row>
    <row r="2066" spans="1:8" ht="12.75">
      <c r="A2066" s="50"/>
      <c r="B2066" s="50"/>
      <c r="C2066" s="50"/>
      <c r="D2066" s="50"/>
      <c r="E2066" s="51"/>
      <c r="F2066" s="50"/>
      <c r="G2066" s="50"/>
      <c r="H2066" s="50"/>
    </row>
    <row r="2067" spans="1:8" ht="12.75">
      <c r="A2067" s="50"/>
      <c r="B2067" s="50"/>
      <c r="C2067" s="50"/>
      <c r="D2067" s="50"/>
      <c r="E2067" s="51"/>
      <c r="F2067" s="50"/>
      <c r="G2067" s="50"/>
      <c r="H2067" s="50"/>
    </row>
    <row r="2068" spans="1:8" ht="12.75">
      <c r="A2068" s="50"/>
      <c r="B2068" s="50"/>
      <c r="C2068" s="50"/>
      <c r="D2068" s="50"/>
      <c r="E2068" s="51"/>
      <c r="F2068" s="50"/>
      <c r="G2068" s="50"/>
      <c r="H2068" s="50"/>
    </row>
    <row r="2069" spans="1:8" ht="12.75">
      <c r="A2069" s="50"/>
      <c r="B2069" s="50"/>
      <c r="C2069" s="50"/>
      <c r="D2069" s="50"/>
      <c r="E2069" s="51"/>
      <c r="F2069" s="50"/>
      <c r="G2069" s="50"/>
      <c r="H2069" s="50"/>
    </row>
    <row r="2070" spans="1:8" ht="12.75">
      <c r="A2070" s="50"/>
      <c r="B2070" s="50"/>
      <c r="C2070" s="50"/>
      <c r="D2070" s="50"/>
      <c r="E2070" s="51"/>
      <c r="F2070" s="50"/>
      <c r="G2070" s="50"/>
      <c r="H2070" s="50"/>
    </row>
    <row r="2071" spans="1:8" ht="12.75">
      <c r="A2071" s="50"/>
      <c r="B2071" s="50"/>
      <c r="C2071" s="50"/>
      <c r="D2071" s="50"/>
      <c r="E2071" s="51"/>
      <c r="F2071" s="50"/>
      <c r="G2071" s="50"/>
      <c r="H2071" s="50"/>
    </row>
    <row r="2072" spans="1:8" ht="12.75">
      <c r="A2072" s="50"/>
      <c r="B2072" s="50"/>
      <c r="C2072" s="50"/>
      <c r="D2072" s="50"/>
      <c r="E2072" s="51"/>
      <c r="F2072" s="50"/>
      <c r="G2072" s="50"/>
      <c r="H2072" s="50"/>
    </row>
    <row r="2073" spans="1:8" ht="12.75">
      <c r="A2073" s="50"/>
      <c r="B2073" s="50"/>
      <c r="C2073" s="50"/>
      <c r="D2073" s="50"/>
      <c r="E2073" s="51"/>
      <c r="F2073" s="50"/>
      <c r="G2073" s="50"/>
      <c r="H2073" s="50"/>
    </row>
    <row r="2074" spans="1:8" ht="12.75">
      <c r="A2074" s="50"/>
      <c r="B2074" s="50"/>
      <c r="C2074" s="50"/>
      <c r="D2074" s="50"/>
      <c r="E2074" s="51"/>
      <c r="F2074" s="50"/>
      <c r="G2074" s="50"/>
      <c r="H2074" s="50"/>
    </row>
    <row r="2075" spans="1:8" ht="12.75">
      <c r="A2075" s="50"/>
      <c r="B2075" s="50"/>
      <c r="C2075" s="50"/>
      <c r="D2075" s="50"/>
      <c r="E2075" s="51"/>
      <c r="F2075" s="50"/>
      <c r="G2075" s="50"/>
      <c r="H2075" s="50"/>
    </row>
    <row r="2076" spans="1:8" ht="12.75">
      <c r="A2076" s="50"/>
      <c r="B2076" s="50"/>
      <c r="C2076" s="50"/>
      <c r="D2076" s="50"/>
      <c r="E2076" s="51"/>
      <c r="F2076" s="50"/>
      <c r="G2076" s="50"/>
      <c r="H2076" s="50"/>
    </row>
    <row r="2077" spans="1:8" ht="12.75">
      <c r="A2077" s="50"/>
      <c r="B2077" s="50"/>
      <c r="C2077" s="50"/>
      <c r="D2077" s="50"/>
      <c r="E2077" s="51"/>
      <c r="F2077" s="50"/>
      <c r="G2077" s="50"/>
      <c r="H2077" s="50"/>
    </row>
    <row r="2078" spans="1:8" ht="12.75">
      <c r="A2078" s="50"/>
      <c r="B2078" s="50"/>
      <c r="C2078" s="50"/>
      <c r="D2078" s="50"/>
      <c r="E2078" s="51"/>
      <c r="F2078" s="50"/>
      <c r="G2078" s="50"/>
      <c r="H2078" s="50"/>
    </row>
    <row r="2079" spans="1:8" ht="12.75">
      <c r="A2079" s="50"/>
      <c r="B2079" s="50"/>
      <c r="C2079" s="50"/>
      <c r="D2079" s="50"/>
      <c r="E2079" s="51"/>
      <c r="F2079" s="50"/>
      <c r="G2079" s="50"/>
      <c r="H2079" s="50"/>
    </row>
    <row r="2080" spans="1:8" ht="12.75">
      <c r="A2080" s="50"/>
      <c r="B2080" s="50"/>
      <c r="C2080" s="50"/>
      <c r="D2080" s="50"/>
      <c r="E2080" s="51"/>
      <c r="F2080" s="50"/>
      <c r="G2080" s="50"/>
      <c r="H2080" s="50"/>
    </row>
    <row r="2081" spans="1:8" ht="12.75">
      <c r="A2081" s="50"/>
      <c r="B2081" s="50"/>
      <c r="C2081" s="50"/>
      <c r="D2081" s="50"/>
      <c r="E2081" s="51"/>
      <c r="F2081" s="50"/>
      <c r="G2081" s="50"/>
      <c r="H2081" s="50"/>
    </row>
    <row r="2082" spans="1:8" ht="12.75">
      <c r="A2082" s="50"/>
      <c r="B2082" s="50"/>
      <c r="C2082" s="50"/>
      <c r="D2082" s="50"/>
      <c r="E2082" s="51"/>
      <c r="F2082" s="50"/>
      <c r="G2082" s="50"/>
      <c r="H2082" s="50"/>
    </row>
    <row r="2083" spans="1:8" ht="12.75">
      <c r="A2083" s="50"/>
      <c r="B2083" s="50"/>
      <c r="C2083" s="50"/>
      <c r="D2083" s="50"/>
      <c r="E2083" s="51"/>
      <c r="F2083" s="50"/>
      <c r="G2083" s="50"/>
      <c r="H2083" s="50"/>
    </row>
    <row r="2084" spans="1:8" ht="12.75">
      <c r="A2084" s="50"/>
      <c r="B2084" s="50"/>
      <c r="C2084" s="50"/>
      <c r="D2084" s="50"/>
      <c r="E2084" s="51"/>
      <c r="F2084" s="50"/>
      <c r="G2084" s="50"/>
      <c r="H2084" s="50"/>
    </row>
    <row r="2085" spans="1:8" ht="12.75">
      <c r="A2085" s="50"/>
      <c r="B2085" s="50"/>
      <c r="C2085" s="50"/>
      <c r="D2085" s="50"/>
      <c r="E2085" s="51"/>
      <c r="F2085" s="50"/>
      <c r="G2085" s="50"/>
      <c r="H2085" s="50"/>
    </row>
    <row r="2086" spans="1:8" ht="12.75">
      <c r="A2086" s="50"/>
      <c r="B2086" s="50"/>
      <c r="C2086" s="50"/>
      <c r="D2086" s="50"/>
      <c r="E2086" s="51"/>
      <c r="F2086" s="50"/>
      <c r="G2086" s="50"/>
      <c r="H2086" s="50"/>
    </row>
    <row r="2087" spans="1:8" ht="12.75">
      <c r="A2087" s="50"/>
      <c r="B2087" s="50"/>
      <c r="C2087" s="50"/>
      <c r="D2087" s="50"/>
      <c r="E2087" s="51"/>
      <c r="F2087" s="50"/>
      <c r="G2087" s="50"/>
      <c r="H2087" s="50"/>
    </row>
    <row r="2088" spans="1:8" ht="12.75">
      <c r="A2088" s="50"/>
      <c r="B2088" s="50"/>
      <c r="C2088" s="50"/>
      <c r="D2088" s="50"/>
      <c r="E2088" s="51"/>
      <c r="F2088" s="50"/>
      <c r="G2088" s="50"/>
      <c r="H2088" s="50"/>
    </row>
    <row r="2089" spans="1:8" ht="12.75">
      <c r="A2089" s="50"/>
      <c r="B2089" s="50"/>
      <c r="C2089" s="50"/>
      <c r="D2089" s="50"/>
      <c r="E2089" s="51"/>
      <c r="F2089" s="50"/>
      <c r="G2089" s="50"/>
      <c r="H2089" s="50"/>
    </row>
    <row r="2090" spans="1:8" ht="12.75">
      <c r="A2090" s="50"/>
      <c r="B2090" s="50"/>
      <c r="C2090" s="50"/>
      <c r="D2090" s="50"/>
      <c r="E2090" s="51"/>
      <c r="F2090" s="50"/>
      <c r="G2090" s="50"/>
      <c r="H2090" s="50"/>
    </row>
    <row r="2091" spans="1:8" ht="12.75">
      <c r="A2091" s="50"/>
      <c r="B2091" s="50"/>
      <c r="C2091" s="50"/>
      <c r="D2091" s="50"/>
      <c r="E2091" s="51"/>
      <c r="F2091" s="50"/>
      <c r="G2091" s="50"/>
      <c r="H2091" s="50"/>
    </row>
    <row r="2092" spans="1:8" ht="12.75">
      <c r="A2092" s="50"/>
      <c r="B2092" s="50"/>
      <c r="C2092" s="50"/>
      <c r="D2092" s="50"/>
      <c r="E2092" s="51"/>
      <c r="F2092" s="50"/>
      <c r="G2092" s="50"/>
      <c r="H2092" s="50"/>
    </row>
    <row r="2093" spans="1:8" ht="12.75">
      <c r="A2093" s="50"/>
      <c r="B2093" s="50"/>
      <c r="C2093" s="50"/>
      <c r="D2093" s="50"/>
      <c r="E2093" s="51"/>
      <c r="F2093" s="50"/>
      <c r="G2093" s="50"/>
      <c r="H2093" s="50"/>
    </row>
    <row r="2094" spans="1:8" ht="12.75">
      <c r="A2094" s="50"/>
      <c r="B2094" s="50"/>
      <c r="C2094" s="50"/>
      <c r="D2094" s="50"/>
      <c r="E2094" s="51"/>
      <c r="F2094" s="50"/>
      <c r="G2094" s="50"/>
      <c r="H2094" s="50"/>
    </row>
    <row r="2095" spans="1:8" ht="12.75">
      <c r="A2095" s="50"/>
      <c r="B2095" s="50"/>
      <c r="C2095" s="50"/>
      <c r="D2095" s="50"/>
      <c r="E2095" s="51"/>
      <c r="F2095" s="50"/>
      <c r="G2095" s="50"/>
      <c r="H2095" s="50"/>
    </row>
    <row r="2096" spans="1:8" ht="12.75">
      <c r="A2096" s="50"/>
      <c r="B2096" s="50"/>
      <c r="C2096" s="50"/>
      <c r="D2096" s="50"/>
      <c r="E2096" s="51"/>
      <c r="F2096" s="50"/>
      <c r="G2096" s="50"/>
      <c r="H2096" s="50"/>
    </row>
    <row r="2097" spans="1:8" ht="12.75">
      <c r="A2097" s="50"/>
      <c r="B2097" s="50"/>
      <c r="C2097" s="50"/>
      <c r="D2097" s="50"/>
      <c r="E2097" s="51"/>
      <c r="F2097" s="50"/>
      <c r="G2097" s="50"/>
      <c r="H2097" s="50"/>
    </row>
    <row r="2098" spans="1:8" ht="12.75">
      <c r="A2098" s="50"/>
      <c r="B2098" s="50"/>
      <c r="C2098" s="50"/>
      <c r="D2098" s="50"/>
      <c r="E2098" s="51"/>
      <c r="F2098" s="50"/>
      <c r="G2098" s="50"/>
      <c r="H2098" s="50"/>
    </row>
    <row r="2099" spans="1:8" ht="12.75">
      <c r="A2099" s="50"/>
      <c r="B2099" s="50"/>
      <c r="C2099" s="50"/>
      <c r="D2099" s="50"/>
      <c r="E2099" s="51"/>
      <c r="F2099" s="50"/>
      <c r="G2099" s="50"/>
      <c r="H2099" s="50"/>
    </row>
    <row r="2100" spans="1:8" ht="12.75">
      <c r="A2100" s="50"/>
      <c r="B2100" s="50"/>
      <c r="C2100" s="50"/>
      <c r="D2100" s="50"/>
      <c r="E2100" s="51"/>
      <c r="F2100" s="50"/>
      <c r="G2100" s="50"/>
      <c r="H2100" s="50"/>
    </row>
    <row r="2101" spans="1:8" ht="12.75">
      <c r="A2101" s="50"/>
      <c r="B2101" s="50"/>
      <c r="C2101" s="50"/>
      <c r="D2101" s="50"/>
      <c r="E2101" s="51"/>
      <c r="F2101" s="50"/>
      <c r="G2101" s="50"/>
      <c r="H2101" s="50"/>
    </row>
    <row r="2102" spans="1:8" ht="12.75">
      <c r="A2102" s="50"/>
      <c r="B2102" s="50"/>
      <c r="C2102" s="50"/>
      <c r="D2102" s="50"/>
      <c r="E2102" s="51"/>
      <c r="F2102" s="50"/>
      <c r="G2102" s="50"/>
      <c r="H2102" s="50"/>
    </row>
    <row r="2103" spans="1:8" ht="12.75">
      <c r="A2103" s="50"/>
      <c r="B2103" s="50"/>
      <c r="C2103" s="50"/>
      <c r="D2103" s="50"/>
      <c r="E2103" s="51"/>
      <c r="F2103" s="50"/>
      <c r="G2103" s="50"/>
      <c r="H2103" s="50"/>
    </row>
    <row r="2104" spans="1:8" ht="12.75">
      <c r="A2104" s="50"/>
      <c r="B2104" s="50"/>
      <c r="C2104" s="50"/>
      <c r="D2104" s="50"/>
      <c r="E2104" s="51"/>
      <c r="F2104" s="50"/>
      <c r="G2104" s="50"/>
      <c r="H2104" s="50"/>
    </row>
    <row r="2105" spans="1:8" ht="12.75">
      <c r="A2105" s="50"/>
      <c r="B2105" s="50"/>
      <c r="C2105" s="50"/>
      <c r="D2105" s="50"/>
      <c r="E2105" s="51"/>
      <c r="F2105" s="50"/>
      <c r="G2105" s="50"/>
      <c r="H2105" s="50"/>
    </row>
    <row r="2106" spans="1:8" ht="12.75">
      <c r="A2106" s="50"/>
      <c r="B2106" s="50"/>
      <c r="C2106" s="50"/>
      <c r="D2106" s="50"/>
      <c r="E2106" s="51"/>
      <c r="F2106" s="50"/>
      <c r="G2106" s="50"/>
      <c r="H2106" s="50"/>
    </row>
    <row r="2107" spans="1:8" ht="12.75">
      <c r="A2107" s="50"/>
      <c r="B2107" s="50"/>
      <c r="C2107" s="50"/>
      <c r="D2107" s="50"/>
      <c r="E2107" s="51"/>
      <c r="F2107" s="50"/>
      <c r="G2107" s="50"/>
      <c r="H2107" s="50"/>
    </row>
    <row r="2108" spans="1:8" ht="12.75">
      <c r="A2108" s="50"/>
      <c r="B2108" s="50"/>
      <c r="C2108" s="50"/>
      <c r="D2108" s="50"/>
      <c r="E2108" s="51"/>
      <c r="F2108" s="50"/>
      <c r="G2108" s="50"/>
      <c r="H2108" s="50"/>
    </row>
    <row r="2109" spans="1:8" ht="12.75">
      <c r="A2109" s="50"/>
      <c r="B2109" s="50"/>
      <c r="C2109" s="50"/>
      <c r="D2109" s="50"/>
      <c r="E2109" s="51"/>
      <c r="F2109" s="50"/>
      <c r="G2109" s="50"/>
      <c r="H2109" s="50"/>
    </row>
    <row r="2110" spans="1:8" ht="12.75">
      <c r="A2110" s="50"/>
      <c r="B2110" s="50"/>
      <c r="C2110" s="50"/>
      <c r="D2110" s="50"/>
      <c r="E2110" s="51"/>
      <c r="F2110" s="50"/>
      <c r="G2110" s="50"/>
      <c r="H2110" s="50"/>
    </row>
    <row r="2111" spans="1:8" ht="12.75">
      <c r="A2111" s="50"/>
      <c r="B2111" s="50"/>
      <c r="C2111" s="50"/>
      <c r="D2111" s="50"/>
      <c r="E2111" s="51"/>
      <c r="F2111" s="50"/>
      <c r="G2111" s="50"/>
      <c r="H2111" s="50"/>
    </row>
    <row r="2112" spans="1:8" ht="12.75">
      <c r="A2112" s="50"/>
      <c r="B2112" s="50"/>
      <c r="C2112" s="50"/>
      <c r="D2112" s="50"/>
      <c r="E2112" s="51"/>
      <c r="F2112" s="50"/>
      <c r="G2112" s="50"/>
      <c r="H2112" s="50"/>
    </row>
    <row r="2113" spans="1:8" ht="12.75">
      <c r="A2113" s="50"/>
      <c r="B2113" s="50"/>
      <c r="C2113" s="50"/>
      <c r="D2113" s="50"/>
      <c r="E2113" s="51"/>
      <c r="F2113" s="50"/>
      <c r="G2113" s="50"/>
      <c r="H2113" s="50"/>
    </row>
    <row r="2114" spans="1:8" ht="12.75">
      <c r="A2114" s="50"/>
      <c r="B2114" s="50"/>
      <c r="C2114" s="50"/>
      <c r="D2114" s="50"/>
      <c r="E2114" s="51"/>
      <c r="F2114" s="50"/>
      <c r="G2114" s="50"/>
      <c r="H2114" s="50"/>
    </row>
    <row r="2115" spans="1:8" ht="12.75">
      <c r="A2115" s="50"/>
      <c r="B2115" s="50"/>
      <c r="C2115" s="50"/>
      <c r="D2115" s="50"/>
      <c r="E2115" s="51"/>
      <c r="F2115" s="50"/>
      <c r="G2115" s="50"/>
      <c r="H2115" s="50"/>
    </row>
    <row r="2116" spans="1:8" ht="12.75">
      <c r="A2116" s="50"/>
      <c r="B2116" s="50"/>
      <c r="C2116" s="50"/>
      <c r="D2116" s="50"/>
      <c r="E2116" s="51"/>
      <c r="F2116" s="50"/>
      <c r="G2116" s="50"/>
      <c r="H2116" s="50"/>
    </row>
    <row r="2117" spans="1:8" ht="12.75">
      <c r="A2117" s="50"/>
      <c r="B2117" s="50"/>
      <c r="C2117" s="50"/>
      <c r="D2117" s="50"/>
      <c r="E2117" s="51"/>
      <c r="F2117" s="50"/>
      <c r="G2117" s="50"/>
      <c r="H2117" s="50"/>
    </row>
    <row r="2118" spans="1:8" ht="12.75">
      <c r="A2118" s="50"/>
      <c r="B2118" s="50"/>
      <c r="C2118" s="50"/>
      <c r="D2118" s="50"/>
      <c r="E2118" s="51"/>
      <c r="F2118" s="50"/>
      <c r="G2118" s="50"/>
      <c r="H2118" s="50"/>
    </row>
    <row r="2119" spans="1:8" ht="12.75">
      <c r="A2119" s="50"/>
      <c r="B2119" s="50"/>
      <c r="C2119" s="50"/>
      <c r="D2119" s="50"/>
      <c r="E2119" s="51"/>
      <c r="F2119" s="50"/>
      <c r="G2119" s="50"/>
      <c r="H2119" s="50"/>
    </row>
    <row r="2120" spans="1:8" ht="12.75">
      <c r="A2120" s="50"/>
      <c r="B2120" s="50"/>
      <c r="C2120" s="50"/>
      <c r="D2120" s="50"/>
      <c r="E2120" s="51"/>
      <c r="F2120" s="50"/>
      <c r="G2120" s="50"/>
      <c r="H2120" s="50"/>
    </row>
    <row r="2121" spans="1:8" ht="12.75">
      <c r="A2121" s="50"/>
      <c r="B2121" s="50"/>
      <c r="C2121" s="50"/>
      <c r="D2121" s="50"/>
      <c r="E2121" s="51"/>
      <c r="F2121" s="50"/>
      <c r="G2121" s="50"/>
      <c r="H2121" s="50"/>
    </row>
    <row r="2122" spans="1:8" ht="12.75">
      <c r="A2122" s="50"/>
      <c r="B2122" s="50"/>
      <c r="C2122" s="50"/>
      <c r="D2122" s="50"/>
      <c r="E2122" s="51"/>
      <c r="F2122" s="50"/>
      <c r="G2122" s="50"/>
      <c r="H2122" s="50"/>
    </row>
    <row r="2123" spans="1:8" ht="12.75">
      <c r="A2123" s="50"/>
      <c r="B2123" s="50"/>
      <c r="C2123" s="50"/>
      <c r="D2123" s="50"/>
      <c r="E2123" s="51"/>
      <c r="F2123" s="50"/>
      <c r="G2123" s="50"/>
      <c r="H2123" s="50"/>
    </row>
    <row r="2124" spans="1:8" ht="12.75">
      <c r="A2124" s="50"/>
      <c r="B2124" s="50"/>
      <c r="C2124" s="50"/>
      <c r="D2124" s="50"/>
      <c r="E2124" s="51"/>
      <c r="F2124" s="50"/>
      <c r="G2124" s="50"/>
      <c r="H2124" s="50"/>
    </row>
    <row r="2125" spans="1:8" ht="12.75">
      <c r="A2125" s="50"/>
      <c r="B2125" s="50"/>
      <c r="C2125" s="50"/>
      <c r="D2125" s="50"/>
      <c r="E2125" s="51"/>
      <c r="F2125" s="50"/>
      <c r="G2125" s="50"/>
      <c r="H2125" s="50"/>
    </row>
    <row r="2126" spans="1:8" ht="12.75">
      <c r="A2126" s="50"/>
      <c r="B2126" s="50"/>
      <c r="C2126" s="50"/>
      <c r="D2126" s="50"/>
      <c r="E2126" s="51"/>
      <c r="F2126" s="50"/>
      <c r="G2126" s="50"/>
      <c r="H2126" s="50"/>
    </row>
    <row r="2127" spans="1:8" ht="12.75">
      <c r="A2127" s="50"/>
      <c r="B2127" s="50"/>
      <c r="C2127" s="50"/>
      <c r="D2127" s="50"/>
      <c r="E2127" s="51"/>
      <c r="F2127" s="50"/>
      <c r="G2127" s="50"/>
      <c r="H2127" s="50"/>
    </row>
    <row r="2128" spans="1:8" ht="12.75">
      <c r="A2128" s="50"/>
      <c r="B2128" s="50"/>
      <c r="C2128" s="50"/>
      <c r="D2128" s="50"/>
      <c r="E2128" s="51"/>
      <c r="F2128" s="50"/>
      <c r="G2128" s="50"/>
      <c r="H2128" s="50"/>
    </row>
    <row r="2129" spans="1:8" ht="12.75">
      <c r="A2129" s="50"/>
      <c r="B2129" s="50"/>
      <c r="C2129" s="50"/>
      <c r="D2129" s="50"/>
      <c r="E2129" s="51"/>
      <c r="F2129" s="50"/>
      <c r="G2129" s="50"/>
      <c r="H2129" s="50"/>
    </row>
    <row r="2130" spans="1:8" ht="12.75">
      <c r="A2130" s="50"/>
      <c r="B2130" s="50"/>
      <c r="C2130" s="50"/>
      <c r="D2130" s="50"/>
      <c r="E2130" s="51"/>
      <c r="F2130" s="50"/>
      <c r="G2130" s="50"/>
      <c r="H2130" s="50"/>
    </row>
    <row r="2131" spans="1:8" ht="12.75">
      <c r="A2131" s="50"/>
      <c r="B2131" s="50"/>
      <c r="C2131" s="50"/>
      <c r="D2131" s="50"/>
      <c r="E2131" s="51"/>
      <c r="F2131" s="50"/>
      <c r="G2131" s="50"/>
      <c r="H2131" s="50"/>
    </row>
    <row r="2132" spans="1:8" ht="12.75">
      <c r="A2132" s="50"/>
      <c r="B2132" s="50"/>
      <c r="C2132" s="50"/>
      <c r="D2132" s="50"/>
      <c r="E2132" s="51"/>
      <c r="F2132" s="50"/>
      <c r="G2132" s="50"/>
      <c r="H2132" s="50"/>
    </row>
    <row r="2133" spans="1:8" ht="12.75">
      <c r="A2133" s="50"/>
      <c r="B2133" s="50"/>
      <c r="C2133" s="50"/>
      <c r="D2133" s="50"/>
      <c r="E2133" s="51"/>
      <c r="F2133" s="50"/>
      <c r="G2133" s="50"/>
      <c r="H2133" s="50"/>
    </row>
    <row r="2134" spans="1:8" ht="12.75">
      <c r="A2134" s="50"/>
      <c r="B2134" s="50"/>
      <c r="C2134" s="50"/>
      <c r="D2134" s="50"/>
      <c r="E2134" s="51"/>
      <c r="F2134" s="50"/>
      <c r="G2134" s="50"/>
      <c r="H2134" s="50"/>
    </row>
    <row r="2135" spans="1:8" ht="12.75">
      <c r="A2135" s="50"/>
      <c r="B2135" s="50"/>
      <c r="C2135" s="50"/>
      <c r="D2135" s="50"/>
      <c r="E2135" s="51"/>
      <c r="F2135" s="50"/>
      <c r="G2135" s="50"/>
      <c r="H2135" s="50"/>
    </row>
    <row r="2136" spans="1:8" ht="12.75">
      <c r="A2136" s="50"/>
      <c r="B2136" s="50"/>
      <c r="C2136" s="50"/>
      <c r="D2136" s="50"/>
      <c r="E2136" s="51"/>
      <c r="F2136" s="50"/>
      <c r="G2136" s="50"/>
      <c r="H2136" s="50"/>
    </row>
    <row r="2137" spans="1:8" ht="12.75">
      <c r="A2137" s="50"/>
      <c r="B2137" s="50"/>
      <c r="C2137" s="50"/>
      <c r="D2137" s="50"/>
      <c r="E2137" s="51"/>
      <c r="F2137" s="50"/>
      <c r="G2137" s="50"/>
      <c r="H2137" s="50"/>
    </row>
    <row r="2138" spans="1:8" ht="12.75">
      <c r="A2138" s="50"/>
      <c r="B2138" s="50"/>
      <c r="C2138" s="50"/>
      <c r="D2138" s="50"/>
      <c r="E2138" s="51"/>
      <c r="F2138" s="50"/>
      <c r="G2138" s="50"/>
      <c r="H2138" s="50"/>
    </row>
    <row r="2139" spans="1:8" ht="12.75">
      <c r="A2139" s="50"/>
      <c r="B2139" s="50"/>
      <c r="C2139" s="50"/>
      <c r="D2139" s="50"/>
      <c r="E2139" s="51"/>
      <c r="F2139" s="50"/>
      <c r="G2139" s="50"/>
      <c r="H2139" s="50"/>
    </row>
    <row r="2140" spans="1:8" ht="12.75">
      <c r="A2140" s="50"/>
      <c r="B2140" s="50"/>
      <c r="C2140" s="50"/>
      <c r="D2140" s="50"/>
      <c r="E2140" s="51"/>
      <c r="F2140" s="50"/>
      <c r="G2140" s="50"/>
      <c r="H2140" s="50"/>
    </row>
    <row r="2141" spans="1:8" ht="12.75">
      <c r="A2141" s="50"/>
      <c r="B2141" s="50"/>
      <c r="C2141" s="50"/>
      <c r="D2141" s="50"/>
      <c r="E2141" s="51"/>
      <c r="F2141" s="50"/>
      <c r="G2141" s="50"/>
      <c r="H2141" s="50"/>
    </row>
    <row r="2142" spans="1:8" ht="12.75">
      <c r="A2142" s="50"/>
      <c r="B2142" s="50"/>
      <c r="C2142" s="50"/>
      <c r="D2142" s="50"/>
      <c r="E2142" s="51"/>
      <c r="F2142" s="50"/>
      <c r="G2142" s="50"/>
      <c r="H2142" s="50"/>
    </row>
    <row r="2143" spans="1:8" ht="12.75">
      <c r="A2143" s="50"/>
      <c r="B2143" s="50"/>
      <c r="C2143" s="50"/>
      <c r="D2143" s="50"/>
      <c r="E2143" s="51"/>
      <c r="F2143" s="50"/>
      <c r="G2143" s="50"/>
      <c r="H2143" s="50"/>
    </row>
    <row r="2144" spans="1:8" ht="12.75">
      <c r="A2144" s="50"/>
      <c r="B2144" s="50"/>
      <c r="C2144" s="50"/>
      <c r="D2144" s="50"/>
      <c r="E2144" s="51"/>
      <c r="F2144" s="50"/>
      <c r="G2144" s="50"/>
      <c r="H2144" s="50"/>
    </row>
    <row r="2145" spans="1:8" ht="12.75">
      <c r="A2145" s="50"/>
      <c r="B2145" s="50"/>
      <c r="C2145" s="50"/>
      <c r="D2145" s="50"/>
      <c r="E2145" s="51"/>
      <c r="F2145" s="50"/>
      <c r="G2145" s="50"/>
      <c r="H2145" s="50"/>
    </row>
    <row r="2146" spans="1:8" ht="12.75">
      <c r="A2146" s="50"/>
      <c r="B2146" s="50"/>
      <c r="C2146" s="50"/>
      <c r="D2146" s="50"/>
      <c r="E2146" s="51"/>
      <c r="F2146" s="50"/>
      <c r="G2146" s="50"/>
      <c r="H2146" s="50"/>
    </row>
    <row r="2147" spans="1:8" ht="12.75">
      <c r="A2147" s="50"/>
      <c r="B2147" s="50"/>
      <c r="C2147" s="50"/>
      <c r="D2147" s="50"/>
      <c r="E2147" s="51"/>
      <c r="F2147" s="50"/>
      <c r="G2147" s="50"/>
      <c r="H2147" s="50"/>
    </row>
    <row r="2148" spans="1:8" ht="12.75">
      <c r="A2148" s="50"/>
      <c r="B2148" s="50"/>
      <c r="C2148" s="50"/>
      <c r="D2148" s="50"/>
      <c r="E2148" s="51"/>
      <c r="F2148" s="50"/>
      <c r="G2148" s="50"/>
      <c r="H2148" s="50"/>
    </row>
    <row r="2149" spans="1:8" ht="12.75">
      <c r="A2149" s="50"/>
      <c r="B2149" s="50"/>
      <c r="C2149" s="50"/>
      <c r="D2149" s="50"/>
      <c r="E2149" s="51"/>
      <c r="F2149" s="50"/>
      <c r="G2149" s="50"/>
      <c r="H2149" s="50"/>
    </row>
    <row r="2150" spans="1:8" ht="12.75">
      <c r="A2150" s="50"/>
      <c r="B2150" s="50"/>
      <c r="C2150" s="50"/>
      <c r="D2150" s="50"/>
      <c r="E2150" s="51"/>
      <c r="F2150" s="50"/>
      <c r="G2150" s="50"/>
      <c r="H2150" s="50"/>
    </row>
    <row r="2151" spans="1:8" ht="12.75">
      <c r="A2151" s="50"/>
      <c r="B2151" s="50"/>
      <c r="C2151" s="50"/>
      <c r="D2151" s="50"/>
      <c r="E2151" s="51"/>
      <c r="F2151" s="50"/>
      <c r="G2151" s="50"/>
      <c r="H2151" s="50"/>
    </row>
    <row r="2152" spans="1:8" ht="12.75">
      <c r="A2152" s="50"/>
      <c r="B2152" s="50"/>
      <c r="C2152" s="50"/>
      <c r="D2152" s="50"/>
      <c r="E2152" s="51"/>
      <c r="F2152" s="50"/>
      <c r="G2152" s="50"/>
      <c r="H2152" s="50"/>
    </row>
    <row r="2153" spans="1:8" ht="12.75">
      <c r="A2153" s="50"/>
      <c r="B2153" s="50"/>
      <c r="C2153" s="50"/>
      <c r="D2153" s="50"/>
      <c r="E2153" s="51"/>
      <c r="F2153" s="50"/>
      <c r="G2153" s="50"/>
      <c r="H2153" s="50"/>
    </row>
    <row r="2154" spans="1:8" ht="12.75">
      <c r="A2154" s="50"/>
      <c r="B2154" s="50"/>
      <c r="C2154" s="50"/>
      <c r="D2154" s="50"/>
      <c r="E2154" s="51"/>
      <c r="F2154" s="50"/>
      <c r="G2154" s="50"/>
      <c r="H2154" s="50"/>
    </row>
    <row r="2155" spans="1:8" ht="12.75">
      <c r="A2155" s="50"/>
      <c r="B2155" s="50"/>
      <c r="C2155" s="50"/>
      <c r="D2155" s="50"/>
      <c r="E2155" s="51"/>
      <c r="F2155" s="50"/>
      <c r="G2155" s="50"/>
      <c r="H2155" s="50"/>
    </row>
    <row r="2156" spans="1:8" ht="12.75">
      <c r="A2156" s="50"/>
      <c r="B2156" s="50"/>
      <c r="C2156" s="50"/>
      <c r="D2156" s="50"/>
      <c r="E2156" s="51"/>
      <c r="F2156" s="50"/>
      <c r="G2156" s="50"/>
      <c r="H2156" s="50"/>
    </row>
    <row r="2157" spans="1:8" ht="12.75">
      <c r="A2157" s="50"/>
      <c r="B2157" s="50"/>
      <c r="C2157" s="50"/>
      <c r="D2157" s="50"/>
      <c r="E2157" s="51"/>
      <c r="F2157" s="50"/>
      <c r="G2157" s="50"/>
      <c r="H2157" s="50"/>
    </row>
    <row r="2158" spans="1:8" ht="12.75">
      <c r="A2158" s="50"/>
      <c r="B2158" s="50"/>
      <c r="C2158" s="50"/>
      <c r="D2158" s="50"/>
      <c r="E2158" s="51"/>
      <c r="F2158" s="50"/>
      <c r="G2158" s="50"/>
      <c r="H2158" s="50"/>
    </row>
    <row r="2159" spans="1:8" ht="12.75">
      <c r="A2159" s="50"/>
      <c r="B2159" s="50"/>
      <c r="C2159" s="50"/>
      <c r="D2159" s="50"/>
      <c r="E2159" s="51"/>
      <c r="F2159" s="50"/>
      <c r="G2159" s="50"/>
      <c r="H2159" s="50"/>
    </row>
    <row r="2160" spans="1:8" ht="12.75">
      <c r="A2160" s="50"/>
      <c r="B2160" s="50"/>
      <c r="C2160" s="50"/>
      <c r="D2160" s="50"/>
      <c r="E2160" s="51"/>
      <c r="F2160" s="50"/>
      <c r="G2160" s="50"/>
      <c r="H2160" s="50"/>
    </row>
    <row r="2161" spans="1:8" ht="12.75">
      <c r="A2161" s="50"/>
      <c r="B2161" s="50"/>
      <c r="C2161" s="50"/>
      <c r="D2161" s="50"/>
      <c r="E2161" s="51"/>
      <c r="F2161" s="50"/>
      <c r="G2161" s="50"/>
      <c r="H2161" s="50"/>
    </row>
    <row r="2162" spans="1:8" ht="12.75">
      <c r="A2162" s="50"/>
      <c r="B2162" s="50"/>
      <c r="C2162" s="50"/>
      <c r="D2162" s="50"/>
      <c r="E2162" s="51"/>
      <c r="F2162" s="50"/>
      <c r="G2162" s="50"/>
      <c r="H2162" s="50"/>
    </row>
    <row r="2163" spans="1:8" ht="12.75">
      <c r="A2163" s="50"/>
      <c r="B2163" s="50"/>
      <c r="C2163" s="50"/>
      <c r="D2163" s="50"/>
      <c r="E2163" s="51"/>
      <c r="F2163" s="50"/>
      <c r="G2163" s="50"/>
      <c r="H2163" s="50"/>
    </row>
    <row r="2164" spans="1:8" ht="12.75">
      <c r="A2164" s="50"/>
      <c r="B2164" s="50"/>
      <c r="C2164" s="50"/>
      <c r="D2164" s="50"/>
      <c r="E2164" s="51"/>
      <c r="F2164" s="50"/>
      <c r="G2164" s="50"/>
      <c r="H2164" s="50"/>
    </row>
    <row r="2165" spans="1:8" ht="12.75">
      <c r="A2165" s="50"/>
      <c r="B2165" s="50"/>
      <c r="C2165" s="50"/>
      <c r="D2165" s="50"/>
      <c r="E2165" s="51"/>
      <c r="F2165" s="50"/>
      <c r="G2165" s="50"/>
      <c r="H2165" s="50"/>
    </row>
    <row r="2166" spans="1:8" ht="12.75">
      <c r="A2166" s="50"/>
      <c r="B2166" s="50"/>
      <c r="C2166" s="50"/>
      <c r="D2166" s="50"/>
      <c r="E2166" s="51"/>
      <c r="F2166" s="50"/>
      <c r="G2166" s="50"/>
      <c r="H2166" s="50"/>
    </row>
    <row r="2167" spans="1:8" ht="12.75">
      <c r="A2167" s="50"/>
      <c r="B2167" s="50"/>
      <c r="C2167" s="50"/>
      <c r="D2167" s="50"/>
      <c r="E2167" s="51"/>
      <c r="F2167" s="50"/>
      <c r="G2167" s="50"/>
      <c r="H2167" s="50"/>
    </row>
    <row r="2168" spans="1:8" ht="12.75">
      <c r="A2168" s="50"/>
      <c r="B2168" s="50"/>
      <c r="C2168" s="50"/>
      <c r="D2168" s="50"/>
      <c r="E2168" s="51"/>
      <c r="F2168" s="50"/>
      <c r="G2168" s="50"/>
      <c r="H2168" s="50"/>
    </row>
    <row r="2169" spans="1:8" ht="12.75">
      <c r="A2169" s="50"/>
      <c r="B2169" s="50"/>
      <c r="C2169" s="50"/>
      <c r="D2169" s="50"/>
      <c r="E2169" s="51"/>
      <c r="F2169" s="50"/>
      <c r="G2169" s="50"/>
      <c r="H2169" s="50"/>
    </row>
    <row r="2170" spans="1:8" ht="12.75">
      <c r="A2170" s="50"/>
      <c r="B2170" s="50"/>
      <c r="C2170" s="50"/>
      <c r="D2170" s="50"/>
      <c r="E2170" s="51"/>
      <c r="F2170" s="50"/>
      <c r="G2170" s="50"/>
      <c r="H2170" s="50"/>
    </row>
    <row r="2171" spans="1:8" ht="12.75">
      <c r="A2171" s="50"/>
      <c r="B2171" s="50"/>
      <c r="C2171" s="50"/>
      <c r="D2171" s="50"/>
      <c r="E2171" s="51"/>
      <c r="F2171" s="50"/>
      <c r="G2171" s="50"/>
      <c r="H2171" s="50"/>
    </row>
    <row r="2172" spans="1:8" ht="12.75">
      <c r="A2172" s="50"/>
      <c r="B2172" s="50"/>
      <c r="C2172" s="50"/>
      <c r="D2172" s="50"/>
      <c r="E2172" s="51"/>
      <c r="F2172" s="50"/>
      <c r="G2172" s="50"/>
      <c r="H2172" s="50"/>
    </row>
    <row r="2173" spans="1:8" ht="12.75">
      <c r="A2173" s="50"/>
      <c r="B2173" s="50"/>
      <c r="C2173" s="50"/>
      <c r="D2173" s="50"/>
      <c r="E2173" s="51"/>
      <c r="F2173" s="50"/>
      <c r="G2173" s="50"/>
      <c r="H2173" s="50"/>
    </row>
    <row r="2174" spans="1:8" ht="12.75">
      <c r="A2174" s="50"/>
      <c r="B2174" s="50"/>
      <c r="C2174" s="50"/>
      <c r="D2174" s="50"/>
      <c r="E2174" s="51"/>
      <c r="F2174" s="50"/>
      <c r="G2174" s="50"/>
      <c r="H2174" s="50"/>
    </row>
    <row r="2175" spans="1:8" ht="12.75">
      <c r="A2175" s="50"/>
      <c r="B2175" s="50"/>
      <c r="C2175" s="50"/>
      <c r="D2175" s="50"/>
      <c r="E2175" s="51"/>
      <c r="F2175" s="50"/>
      <c r="G2175" s="50"/>
      <c r="H2175" s="50"/>
    </row>
    <row r="2176" spans="1:8" ht="12.75">
      <c r="A2176" s="50"/>
      <c r="B2176" s="50"/>
      <c r="C2176" s="50"/>
      <c r="D2176" s="50"/>
      <c r="E2176" s="51"/>
      <c r="F2176" s="50"/>
      <c r="G2176" s="50"/>
      <c r="H2176" s="50"/>
    </row>
    <row r="2177" spans="1:8" ht="12.75">
      <c r="A2177" s="50"/>
      <c r="B2177" s="50"/>
      <c r="C2177" s="50"/>
      <c r="D2177" s="50"/>
      <c r="E2177" s="51"/>
      <c r="F2177" s="50"/>
      <c r="G2177" s="50"/>
      <c r="H2177" s="50"/>
    </row>
    <row r="2178" spans="1:8" ht="12.75">
      <c r="A2178" s="50"/>
      <c r="B2178" s="50"/>
      <c r="C2178" s="50"/>
      <c r="D2178" s="50"/>
      <c r="E2178" s="51"/>
      <c r="F2178" s="50"/>
      <c r="G2178" s="50"/>
      <c r="H2178" s="50"/>
    </row>
    <row r="2179" spans="1:8" ht="12.75">
      <c r="A2179" s="50"/>
      <c r="B2179" s="50"/>
      <c r="C2179" s="50"/>
      <c r="D2179" s="50"/>
      <c r="E2179" s="51"/>
      <c r="F2179" s="50"/>
      <c r="G2179" s="50"/>
      <c r="H2179" s="50"/>
    </row>
    <row r="2180" spans="1:8" ht="12.75">
      <c r="A2180" s="50"/>
      <c r="B2180" s="50"/>
      <c r="C2180" s="50"/>
      <c r="D2180" s="50"/>
      <c r="E2180" s="51"/>
      <c r="F2180" s="50"/>
      <c r="G2180" s="50"/>
      <c r="H2180" s="50"/>
    </row>
    <row r="2181" spans="1:8" ht="12.75">
      <c r="A2181" s="50"/>
      <c r="B2181" s="50"/>
      <c r="C2181" s="50"/>
      <c r="D2181" s="50"/>
      <c r="E2181" s="51"/>
      <c r="F2181" s="50"/>
      <c r="G2181" s="50"/>
      <c r="H2181" s="50"/>
    </row>
    <row r="2182" spans="1:8" ht="12.75">
      <c r="A2182" s="50"/>
      <c r="B2182" s="50"/>
      <c r="C2182" s="50"/>
      <c r="D2182" s="50"/>
      <c r="E2182" s="51"/>
      <c r="F2182" s="50"/>
      <c r="G2182" s="50"/>
      <c r="H2182" s="50"/>
    </row>
    <row r="2183" spans="1:8" ht="12.75">
      <c r="A2183" s="50"/>
      <c r="B2183" s="50"/>
      <c r="C2183" s="50"/>
      <c r="D2183" s="50"/>
      <c r="E2183" s="51"/>
      <c r="F2183" s="50"/>
      <c r="G2183" s="50"/>
      <c r="H2183" s="50"/>
    </row>
    <row r="2184" spans="1:8" ht="12.75">
      <c r="A2184" s="50"/>
      <c r="B2184" s="50"/>
      <c r="C2184" s="50"/>
      <c r="D2184" s="50"/>
      <c r="E2184" s="51"/>
      <c r="F2184" s="50"/>
      <c r="G2184" s="50"/>
      <c r="H2184" s="50"/>
    </row>
    <row r="2185" spans="1:8" ht="12.75">
      <c r="A2185" s="50"/>
      <c r="B2185" s="50"/>
      <c r="C2185" s="50"/>
      <c r="D2185" s="50"/>
      <c r="E2185" s="51"/>
      <c r="F2185" s="50"/>
      <c r="G2185" s="50"/>
      <c r="H2185" s="50"/>
    </row>
    <row r="2186" spans="1:8" ht="12.75">
      <c r="A2186" s="50"/>
      <c r="B2186" s="50"/>
      <c r="C2186" s="50"/>
      <c r="D2186" s="50"/>
      <c r="E2186" s="51"/>
      <c r="F2186" s="50"/>
      <c r="G2186" s="50"/>
      <c r="H2186" s="50"/>
    </row>
    <row r="2187" spans="1:8" ht="12.75">
      <c r="A2187" s="50"/>
      <c r="B2187" s="50"/>
      <c r="C2187" s="50"/>
      <c r="D2187" s="50"/>
      <c r="E2187" s="51"/>
      <c r="F2187" s="50"/>
      <c r="G2187" s="50"/>
      <c r="H2187" s="50"/>
    </row>
    <row r="2188" spans="1:8" ht="12.75">
      <c r="A2188" s="50"/>
      <c r="B2188" s="50"/>
      <c r="C2188" s="50"/>
      <c r="D2188" s="50"/>
      <c r="E2188" s="51"/>
      <c r="F2188" s="50"/>
      <c r="G2188" s="50"/>
      <c r="H2188" s="50"/>
    </row>
    <row r="2189" spans="1:8" ht="12.75">
      <c r="A2189" s="50"/>
      <c r="B2189" s="50"/>
      <c r="C2189" s="50"/>
      <c r="D2189" s="50"/>
      <c r="E2189" s="51"/>
      <c r="F2189" s="50"/>
      <c r="G2189" s="50"/>
      <c r="H2189" s="50"/>
    </row>
    <row r="2190" spans="1:8" ht="12.75">
      <c r="A2190" s="50"/>
      <c r="B2190" s="50"/>
      <c r="C2190" s="50"/>
      <c r="D2190" s="50"/>
      <c r="E2190" s="51"/>
      <c r="F2190" s="50"/>
      <c r="G2190" s="50"/>
      <c r="H2190" s="50"/>
    </row>
    <row r="2191" spans="1:8" ht="12.75">
      <c r="A2191" s="50"/>
      <c r="B2191" s="50"/>
      <c r="C2191" s="50"/>
      <c r="D2191" s="50"/>
      <c r="E2191" s="51"/>
      <c r="F2191" s="50"/>
      <c r="G2191" s="50"/>
      <c r="H2191" s="50"/>
    </row>
    <row r="2192" spans="1:8" ht="12.75">
      <c r="A2192" s="50"/>
      <c r="B2192" s="50"/>
      <c r="C2192" s="50"/>
      <c r="D2192" s="50"/>
      <c r="E2192" s="51"/>
      <c r="F2192" s="50"/>
      <c r="G2192" s="50"/>
      <c r="H2192" s="50"/>
    </row>
    <row r="2193" spans="1:8" ht="12.75">
      <c r="A2193" s="50"/>
      <c r="B2193" s="50"/>
      <c r="C2193" s="50"/>
      <c r="D2193" s="50"/>
      <c r="E2193" s="51"/>
      <c r="F2193" s="50"/>
      <c r="G2193" s="50"/>
      <c r="H2193" s="50"/>
    </row>
    <row r="2194" spans="1:8" ht="12.75">
      <c r="A2194" s="50"/>
      <c r="B2194" s="50"/>
      <c r="C2194" s="50"/>
      <c r="D2194" s="50"/>
      <c r="E2194" s="51"/>
      <c r="F2194" s="50"/>
      <c r="G2194" s="50"/>
      <c r="H2194" s="50"/>
    </row>
    <row r="2195" spans="1:8" ht="12.75">
      <c r="A2195" s="50"/>
      <c r="B2195" s="50"/>
      <c r="C2195" s="50"/>
      <c r="D2195" s="50"/>
      <c r="E2195" s="51"/>
      <c r="F2195" s="50"/>
      <c r="G2195" s="50"/>
      <c r="H2195" s="50"/>
    </row>
    <row r="2196" spans="1:8" ht="12.75">
      <c r="A2196" s="50"/>
      <c r="B2196" s="50"/>
      <c r="C2196" s="50"/>
      <c r="D2196" s="50"/>
      <c r="E2196" s="51"/>
      <c r="F2196" s="50"/>
      <c r="G2196" s="50"/>
      <c r="H2196" s="50"/>
    </row>
    <row r="2197" spans="1:8" ht="12.75">
      <c r="A2197" s="50"/>
      <c r="B2197" s="50"/>
      <c r="C2197" s="50"/>
      <c r="D2197" s="50"/>
      <c r="E2197" s="51"/>
      <c r="F2197" s="50"/>
      <c r="G2197" s="50"/>
      <c r="H2197" s="50"/>
    </row>
    <row r="2198" spans="1:8" ht="12.75">
      <c r="A2198" s="50"/>
      <c r="B2198" s="50"/>
      <c r="C2198" s="50"/>
      <c r="D2198" s="50"/>
      <c r="E2198" s="51"/>
      <c r="F2198" s="50"/>
      <c r="G2198" s="50"/>
      <c r="H2198" s="50"/>
    </row>
    <row r="2199" spans="1:8" ht="12.75">
      <c r="A2199" s="50"/>
      <c r="B2199" s="50"/>
      <c r="C2199" s="50"/>
      <c r="D2199" s="50"/>
      <c r="E2199" s="51"/>
      <c r="F2199" s="50"/>
      <c r="G2199" s="50"/>
      <c r="H2199" s="50"/>
    </row>
    <row r="2200" spans="1:8" ht="12.75">
      <c r="A2200" s="50"/>
      <c r="B2200" s="50"/>
      <c r="C2200" s="50"/>
      <c r="D2200" s="50"/>
      <c r="E2200" s="51"/>
      <c r="F2200" s="50"/>
      <c r="G2200" s="50"/>
      <c r="H2200" s="50"/>
    </row>
    <row r="2201" spans="1:8" ht="12.75">
      <c r="A2201" s="50"/>
      <c r="B2201" s="50"/>
      <c r="C2201" s="50"/>
      <c r="D2201" s="50"/>
      <c r="E2201" s="51"/>
      <c r="F2201" s="50"/>
      <c r="G2201" s="50"/>
      <c r="H2201" s="50"/>
    </row>
    <row r="2202" spans="1:8" ht="12.75">
      <c r="A2202" s="50"/>
      <c r="B2202" s="50"/>
      <c r="C2202" s="50"/>
      <c r="D2202" s="50"/>
      <c r="E2202" s="51"/>
      <c r="F2202" s="50"/>
      <c r="G2202" s="50"/>
      <c r="H2202" s="50"/>
    </row>
    <row r="2203" spans="1:8" ht="12.75">
      <c r="A2203" s="50"/>
      <c r="B2203" s="50"/>
      <c r="C2203" s="50"/>
      <c r="D2203" s="50"/>
      <c r="E2203" s="51"/>
      <c r="F2203" s="50"/>
      <c r="G2203" s="50"/>
      <c r="H2203" s="50"/>
    </row>
    <row r="2204" spans="1:8" ht="12.75">
      <c r="A2204" s="50"/>
      <c r="B2204" s="50"/>
      <c r="C2204" s="50"/>
      <c r="D2204" s="50"/>
      <c r="E2204" s="51"/>
      <c r="F2204" s="50"/>
      <c r="G2204" s="50"/>
      <c r="H2204" s="50"/>
    </row>
    <row r="2205" spans="1:8" ht="12.75">
      <c r="A2205" s="50"/>
      <c r="B2205" s="50"/>
      <c r="C2205" s="50"/>
      <c r="D2205" s="50"/>
      <c r="E2205" s="51"/>
      <c r="F2205" s="50"/>
      <c r="G2205" s="50"/>
      <c r="H2205" s="50"/>
    </row>
    <row r="2206" spans="1:8" ht="12.75">
      <c r="A2206" s="50"/>
      <c r="B2206" s="50"/>
      <c r="C2206" s="50"/>
      <c r="D2206" s="50"/>
      <c r="E2206" s="51"/>
      <c r="F2206" s="50"/>
      <c r="G2206" s="50"/>
      <c r="H2206" s="50"/>
    </row>
    <row r="2207" spans="1:8" ht="12.75">
      <c r="A2207" s="50"/>
      <c r="B2207" s="50"/>
      <c r="C2207" s="50"/>
      <c r="D2207" s="50"/>
      <c r="E2207" s="51"/>
      <c r="F2207" s="50"/>
      <c r="G2207" s="50"/>
      <c r="H2207" s="50"/>
    </row>
    <row r="2208" spans="1:8" ht="12.75">
      <c r="A2208" s="50"/>
      <c r="B2208" s="50"/>
      <c r="C2208" s="50"/>
      <c r="D2208" s="50"/>
      <c r="E2208" s="51"/>
      <c r="F2208" s="50"/>
      <c r="G2208" s="50"/>
      <c r="H2208" s="50"/>
    </row>
    <row r="2209" spans="1:8" ht="12.75">
      <c r="A2209" s="50"/>
      <c r="B2209" s="50"/>
      <c r="C2209" s="50"/>
      <c r="D2209" s="50"/>
      <c r="E2209" s="51"/>
      <c r="F2209" s="50"/>
      <c r="G2209" s="50"/>
      <c r="H2209" s="50"/>
    </row>
    <row r="2210" spans="1:8" ht="12.75">
      <c r="A2210" s="50"/>
      <c r="B2210" s="50"/>
      <c r="C2210" s="50"/>
      <c r="D2210" s="50"/>
      <c r="E2210" s="51"/>
      <c r="F2210" s="50"/>
      <c r="G2210" s="50"/>
      <c r="H2210" s="50"/>
    </row>
    <row r="2211" spans="1:8" ht="12.75">
      <c r="A2211" s="50"/>
      <c r="B2211" s="50"/>
      <c r="C2211" s="50"/>
      <c r="D2211" s="50"/>
      <c r="E2211" s="51"/>
      <c r="F2211" s="50"/>
      <c r="G2211" s="50"/>
      <c r="H2211" s="50"/>
    </row>
    <row r="2212" spans="1:8" ht="12.75">
      <c r="A2212" s="50"/>
      <c r="B2212" s="50"/>
      <c r="C2212" s="50"/>
      <c r="D2212" s="50"/>
      <c r="E2212" s="51"/>
      <c r="F2212" s="50"/>
      <c r="G2212" s="50"/>
      <c r="H2212" s="50"/>
    </row>
    <row r="2213" spans="1:8" ht="12.75">
      <c r="A2213" s="50"/>
      <c r="B2213" s="50"/>
      <c r="C2213" s="50"/>
      <c r="D2213" s="50"/>
      <c r="E2213" s="51"/>
      <c r="F2213" s="50"/>
      <c r="G2213" s="50"/>
      <c r="H2213" s="50"/>
    </row>
    <row r="2214" spans="1:8" ht="12.75">
      <c r="A2214" s="50"/>
      <c r="B2214" s="50"/>
      <c r="C2214" s="50"/>
      <c r="D2214" s="50"/>
      <c r="E2214" s="51"/>
      <c r="F2214" s="50"/>
      <c r="G2214" s="50"/>
      <c r="H2214" s="50"/>
    </row>
    <row r="2215" spans="1:8" ht="12.75">
      <c r="A2215" s="50"/>
      <c r="B2215" s="50"/>
      <c r="C2215" s="50"/>
      <c r="D2215" s="50"/>
      <c r="E2215" s="51"/>
      <c r="F2215" s="50"/>
      <c r="G2215" s="50"/>
      <c r="H2215" s="50"/>
    </row>
    <row r="2216" spans="1:8" ht="12.75">
      <c r="A2216" s="50"/>
      <c r="B2216" s="50"/>
      <c r="C2216" s="50"/>
      <c r="D2216" s="50"/>
      <c r="E2216" s="51"/>
      <c r="F2216" s="50"/>
      <c r="G2216" s="50"/>
      <c r="H2216" s="50"/>
    </row>
    <row r="2217" spans="1:8" ht="12.75">
      <c r="A2217" s="50"/>
      <c r="B2217" s="50"/>
      <c r="C2217" s="50"/>
      <c r="D2217" s="50"/>
      <c r="E2217" s="51"/>
      <c r="F2217" s="50"/>
      <c r="G2217" s="50"/>
      <c r="H2217" s="50"/>
    </row>
    <row r="2218" spans="1:8" ht="12.75">
      <c r="A2218" s="50"/>
      <c r="B2218" s="50"/>
      <c r="C2218" s="50"/>
      <c r="D2218" s="50"/>
      <c r="E2218" s="51"/>
      <c r="F2218" s="50"/>
      <c r="G2218" s="50"/>
      <c r="H2218" s="50"/>
    </row>
    <row r="2219" spans="1:8" ht="12.75">
      <c r="A2219" s="50"/>
      <c r="B2219" s="50"/>
      <c r="C2219" s="50"/>
      <c r="D2219" s="50"/>
      <c r="E2219" s="51"/>
      <c r="F2219" s="50"/>
      <c r="G2219" s="50"/>
      <c r="H2219" s="50"/>
    </row>
    <row r="2220" spans="1:8" ht="12.75">
      <c r="A2220" s="50"/>
      <c r="B2220" s="50"/>
      <c r="C2220" s="50"/>
      <c r="D2220" s="50"/>
      <c r="E2220" s="51"/>
      <c r="F2220" s="50"/>
      <c r="G2220" s="50"/>
      <c r="H2220" s="50"/>
    </row>
    <row r="2221" spans="1:8" ht="12.75">
      <c r="A2221" s="50"/>
      <c r="B2221" s="50"/>
      <c r="C2221" s="50"/>
      <c r="D2221" s="50"/>
      <c r="E2221" s="51"/>
      <c r="F2221" s="50"/>
      <c r="G2221" s="50"/>
      <c r="H2221" s="50"/>
    </row>
    <row r="2222" spans="1:8" ht="12.75">
      <c r="A2222" s="50"/>
      <c r="B2222" s="50"/>
      <c r="C2222" s="50"/>
      <c r="D2222" s="50"/>
      <c r="E2222" s="51"/>
      <c r="F2222" s="50"/>
      <c r="G2222" s="50"/>
      <c r="H2222" s="50"/>
    </row>
    <row r="2223" spans="1:8" ht="12.75">
      <c r="A2223" s="50"/>
      <c r="B2223" s="50"/>
      <c r="C2223" s="50"/>
      <c r="D2223" s="50"/>
      <c r="E2223" s="51"/>
      <c r="F2223" s="50"/>
      <c r="G2223" s="50"/>
      <c r="H2223" s="50"/>
    </row>
    <row r="2224" spans="1:8" ht="12.75">
      <c r="A2224" s="50"/>
      <c r="B2224" s="50"/>
      <c r="C2224" s="50"/>
      <c r="D2224" s="50"/>
      <c r="E2224" s="51"/>
      <c r="F2224" s="50"/>
      <c r="G2224" s="50"/>
      <c r="H2224" s="50"/>
    </row>
    <row r="2225" spans="1:8" ht="12.75">
      <c r="A2225" s="50"/>
      <c r="B2225" s="50"/>
      <c r="C2225" s="50"/>
      <c r="D2225" s="50"/>
      <c r="E2225" s="51"/>
      <c r="F2225" s="50"/>
      <c r="G2225" s="50"/>
      <c r="H2225" s="50"/>
    </row>
    <row r="2226" spans="1:8" ht="12.75">
      <c r="A2226" s="50"/>
      <c r="B2226" s="50"/>
      <c r="C2226" s="50"/>
      <c r="D2226" s="50"/>
      <c r="E2226" s="51"/>
      <c r="F2226" s="50"/>
      <c r="G2226" s="50"/>
      <c r="H2226" s="50"/>
    </row>
    <row r="2227" spans="1:8" ht="12.75">
      <c r="A2227" s="50"/>
      <c r="B2227" s="50"/>
      <c r="C2227" s="50"/>
      <c r="D2227" s="50"/>
      <c r="E2227" s="51"/>
      <c r="F2227" s="50"/>
      <c r="G2227" s="50"/>
      <c r="H2227" s="50"/>
    </row>
    <row r="2228" spans="1:8" ht="12.75">
      <c r="A2228" s="50"/>
      <c r="B2228" s="50"/>
      <c r="C2228" s="50"/>
      <c r="D2228" s="50"/>
      <c r="E2228" s="51"/>
      <c r="F2228" s="50"/>
      <c r="G2228" s="50"/>
      <c r="H2228" s="50"/>
    </row>
    <row r="2229" spans="1:8" ht="12.75">
      <c r="A2229" s="50"/>
      <c r="B2229" s="50"/>
      <c r="C2229" s="50"/>
      <c r="D2229" s="50"/>
      <c r="E2229" s="51"/>
      <c r="F2229" s="50"/>
      <c r="G2229" s="50"/>
      <c r="H2229" s="50"/>
    </row>
    <row r="2230" spans="1:8" ht="12.75">
      <c r="A2230" s="50"/>
      <c r="B2230" s="50"/>
      <c r="C2230" s="50"/>
      <c r="D2230" s="50"/>
      <c r="E2230" s="51"/>
      <c r="F2230" s="50"/>
      <c r="G2230" s="50"/>
      <c r="H2230" s="50"/>
    </row>
    <row r="2231" spans="1:8" ht="12.75">
      <c r="A2231" s="50"/>
      <c r="B2231" s="50"/>
      <c r="C2231" s="50"/>
      <c r="D2231" s="50"/>
      <c r="E2231" s="51"/>
      <c r="F2231" s="50"/>
      <c r="G2231" s="50"/>
      <c r="H2231" s="50"/>
    </row>
    <row r="2232" spans="1:8" ht="12.75">
      <c r="A2232" s="50"/>
      <c r="B2232" s="50"/>
      <c r="C2232" s="50"/>
      <c r="D2232" s="50"/>
      <c r="E2232" s="51"/>
      <c r="F2232" s="50"/>
      <c r="G2232" s="50"/>
      <c r="H2232" s="50"/>
    </row>
    <row r="2233" spans="1:8" ht="12.75">
      <c r="A2233" s="50"/>
      <c r="B2233" s="50"/>
      <c r="C2233" s="50"/>
      <c r="D2233" s="50"/>
      <c r="E2233" s="51"/>
      <c r="F2233" s="50"/>
      <c r="G2233" s="50"/>
      <c r="H2233" s="50"/>
    </row>
    <row r="2234" spans="1:8" ht="12.75">
      <c r="A2234" s="50"/>
      <c r="B2234" s="50"/>
      <c r="C2234" s="50"/>
      <c r="D2234" s="50"/>
      <c r="E2234" s="51"/>
      <c r="F2234" s="50"/>
      <c r="G2234" s="50"/>
      <c r="H2234" s="50"/>
    </row>
    <row r="2235" spans="1:8" ht="12.75">
      <c r="A2235" s="50"/>
      <c r="B2235" s="50"/>
      <c r="C2235" s="50"/>
      <c r="D2235" s="50"/>
      <c r="E2235" s="51"/>
      <c r="F2235" s="50"/>
      <c r="G2235" s="50"/>
      <c r="H2235" s="50"/>
    </row>
    <row r="2236" spans="1:8" ht="12.75">
      <c r="A2236" s="50"/>
      <c r="B2236" s="50"/>
      <c r="C2236" s="50"/>
      <c r="D2236" s="50"/>
      <c r="E2236" s="51"/>
      <c r="F2236" s="50"/>
      <c r="G2236" s="50"/>
      <c r="H2236" s="50"/>
    </row>
    <row r="2237" spans="1:8" ht="12.75">
      <c r="A2237" s="50"/>
      <c r="B2237" s="50"/>
      <c r="C2237" s="50"/>
      <c r="D2237" s="50"/>
      <c r="E2237" s="51"/>
      <c r="F2237" s="50"/>
      <c r="G2237" s="50"/>
      <c r="H2237" s="50"/>
    </row>
    <row r="2238" spans="1:8" ht="12.75">
      <c r="A2238" s="50"/>
      <c r="B2238" s="50"/>
      <c r="C2238" s="50"/>
      <c r="D2238" s="50"/>
      <c r="E2238" s="51"/>
      <c r="F2238" s="50"/>
      <c r="G2238" s="50"/>
      <c r="H2238" s="50"/>
    </row>
    <row r="2239" spans="1:8" ht="12.75">
      <c r="A2239" s="50"/>
      <c r="B2239" s="50"/>
      <c r="C2239" s="50"/>
      <c r="D2239" s="50"/>
      <c r="E2239" s="51"/>
      <c r="F2239" s="50"/>
      <c r="G2239" s="50"/>
      <c r="H2239" s="50"/>
    </row>
    <row r="2240" spans="1:8" ht="12.75">
      <c r="A2240" s="50"/>
      <c r="B2240" s="50"/>
      <c r="C2240" s="50"/>
      <c r="D2240" s="50"/>
      <c r="E2240" s="51"/>
      <c r="F2240" s="50"/>
      <c r="G2240" s="50"/>
      <c r="H2240" s="50"/>
    </row>
    <row r="2241" spans="1:8" ht="12.75">
      <c r="A2241" s="50"/>
      <c r="B2241" s="50"/>
      <c r="C2241" s="50"/>
      <c r="D2241" s="50"/>
      <c r="E2241" s="51"/>
      <c r="F2241" s="50"/>
      <c r="G2241" s="50"/>
      <c r="H2241" s="50"/>
    </row>
    <row r="2242" spans="1:8" ht="12.75">
      <c r="A2242" s="50"/>
      <c r="B2242" s="50"/>
      <c r="C2242" s="50"/>
      <c r="D2242" s="50"/>
      <c r="E2242" s="51"/>
      <c r="F2242" s="50"/>
      <c r="G2242" s="50"/>
      <c r="H2242" s="50"/>
    </row>
    <row r="2243" spans="1:8" ht="12.75">
      <c r="A2243" s="50"/>
      <c r="B2243" s="50"/>
      <c r="C2243" s="50"/>
      <c r="D2243" s="50"/>
      <c r="E2243" s="51"/>
      <c r="F2243" s="50"/>
      <c r="G2243" s="50"/>
      <c r="H2243" s="50"/>
    </row>
    <row r="2244" spans="1:8" ht="12.75">
      <c r="A2244" s="50"/>
      <c r="B2244" s="50"/>
      <c r="C2244" s="50"/>
      <c r="D2244" s="50"/>
      <c r="E2244" s="51"/>
      <c r="F2244" s="50"/>
      <c r="G2244" s="50"/>
      <c r="H2244" s="50"/>
    </row>
    <row r="2245" spans="1:8" ht="12.75">
      <c r="A2245" s="50"/>
      <c r="B2245" s="50"/>
      <c r="C2245" s="50"/>
      <c r="D2245" s="50"/>
      <c r="E2245" s="51"/>
      <c r="F2245" s="50"/>
      <c r="G2245" s="50"/>
      <c r="H2245" s="50"/>
    </row>
    <row r="2246" spans="1:8" ht="12.75">
      <c r="A2246" s="50"/>
      <c r="B2246" s="50"/>
      <c r="C2246" s="50"/>
      <c r="D2246" s="50"/>
      <c r="E2246" s="51"/>
      <c r="F2246" s="50"/>
      <c r="G2246" s="50"/>
      <c r="H2246" s="50"/>
    </row>
    <row r="2247" spans="1:8" ht="12.75">
      <c r="A2247" s="50"/>
      <c r="B2247" s="50"/>
      <c r="C2247" s="50"/>
      <c r="D2247" s="50"/>
      <c r="E2247" s="51"/>
      <c r="F2247" s="50"/>
      <c r="G2247" s="50"/>
      <c r="H2247" s="50"/>
    </row>
    <row r="2248" spans="1:8" ht="12.75">
      <c r="A2248" s="50"/>
      <c r="B2248" s="50"/>
      <c r="C2248" s="50"/>
      <c r="D2248" s="50"/>
      <c r="E2248" s="51"/>
      <c r="F2248" s="50"/>
      <c r="G2248" s="50"/>
      <c r="H2248" s="50"/>
    </row>
    <row r="2249" spans="1:8" ht="12.75">
      <c r="A2249" s="50"/>
      <c r="B2249" s="50"/>
      <c r="C2249" s="50"/>
      <c r="D2249" s="50"/>
      <c r="E2249" s="51"/>
      <c r="F2249" s="50"/>
      <c r="G2249" s="50"/>
      <c r="H2249" s="50"/>
    </row>
    <row r="2250" spans="1:8" ht="12.75">
      <c r="A2250" s="50"/>
      <c r="B2250" s="50"/>
      <c r="C2250" s="50"/>
      <c r="D2250" s="50"/>
      <c r="E2250" s="51"/>
      <c r="F2250" s="50"/>
      <c r="G2250" s="50"/>
      <c r="H2250" s="50"/>
    </row>
    <row r="2251" spans="1:8" ht="12.75">
      <c r="A2251" s="50"/>
      <c r="B2251" s="50"/>
      <c r="C2251" s="50"/>
      <c r="D2251" s="50"/>
      <c r="E2251" s="51"/>
      <c r="F2251" s="50"/>
      <c r="G2251" s="50"/>
      <c r="H2251" s="50"/>
    </row>
    <row r="2252" spans="1:8" ht="12.75">
      <c r="A2252" s="50"/>
      <c r="B2252" s="50"/>
      <c r="C2252" s="50"/>
      <c r="D2252" s="50"/>
      <c r="E2252" s="51"/>
      <c r="F2252" s="50"/>
      <c r="G2252" s="50"/>
      <c r="H2252" s="50"/>
    </row>
    <row r="2253" spans="1:8" ht="12.75">
      <c r="A2253" s="50"/>
      <c r="B2253" s="50"/>
      <c r="C2253" s="50"/>
      <c r="D2253" s="50"/>
      <c r="E2253" s="51"/>
      <c r="F2253" s="50"/>
      <c r="G2253" s="50"/>
      <c r="H2253" s="50"/>
    </row>
    <row r="2254" spans="1:8" ht="12.75">
      <c r="A2254" s="50"/>
      <c r="B2254" s="50"/>
      <c r="C2254" s="50"/>
      <c r="D2254" s="50"/>
      <c r="E2254" s="51"/>
      <c r="F2254" s="50"/>
      <c r="G2254" s="50"/>
      <c r="H2254" s="50"/>
    </row>
    <row r="2255" spans="1:8" ht="12.75">
      <c r="A2255" s="50"/>
      <c r="B2255" s="50"/>
      <c r="C2255" s="50"/>
      <c r="D2255" s="50"/>
      <c r="E2255" s="51"/>
      <c r="F2255" s="50"/>
      <c r="G2255" s="50"/>
      <c r="H2255" s="50"/>
    </row>
    <row r="2256" spans="1:8" ht="12.75">
      <c r="A2256" s="50"/>
      <c r="B2256" s="50"/>
      <c r="C2256" s="50"/>
      <c r="D2256" s="50"/>
      <c r="E2256" s="51"/>
      <c r="F2256" s="50"/>
      <c r="G2256" s="50"/>
      <c r="H2256" s="50"/>
    </row>
    <row r="2257" spans="1:8" ht="12.75">
      <c r="A2257" s="50"/>
      <c r="B2257" s="50"/>
      <c r="C2257" s="50"/>
      <c r="D2257" s="50"/>
      <c r="E2257" s="51"/>
      <c r="F2257" s="50"/>
      <c r="G2257" s="50"/>
      <c r="H2257" s="50"/>
    </row>
    <row r="2258" spans="1:8" ht="12.75">
      <c r="A2258" s="50"/>
      <c r="B2258" s="50"/>
      <c r="C2258" s="50"/>
      <c r="D2258" s="50"/>
      <c r="E2258" s="51"/>
      <c r="F2258" s="50"/>
      <c r="G2258" s="50"/>
      <c r="H2258" s="50"/>
    </row>
    <row r="2259" spans="1:8" ht="12.75">
      <c r="A2259" s="50"/>
      <c r="B2259" s="50"/>
      <c r="C2259" s="50"/>
      <c r="D2259" s="50"/>
      <c r="E2259" s="51"/>
      <c r="F2259" s="50"/>
      <c r="G2259" s="50"/>
      <c r="H2259" s="50"/>
    </row>
    <row r="2260" spans="1:8" ht="12.75">
      <c r="A2260" s="50"/>
      <c r="B2260" s="50"/>
      <c r="C2260" s="50"/>
      <c r="D2260" s="50"/>
      <c r="E2260" s="51"/>
      <c r="F2260" s="50"/>
      <c r="G2260" s="50"/>
      <c r="H2260" s="50"/>
    </row>
    <row r="2261" spans="1:8" ht="12.75">
      <c r="A2261" s="50"/>
      <c r="B2261" s="50"/>
      <c r="C2261" s="50"/>
      <c r="D2261" s="50"/>
      <c r="E2261" s="51"/>
      <c r="F2261" s="50"/>
      <c r="G2261" s="50"/>
      <c r="H2261" s="50"/>
    </row>
    <row r="2262" spans="1:8" ht="12.75">
      <c r="A2262" s="50"/>
      <c r="B2262" s="50"/>
      <c r="C2262" s="50"/>
      <c r="D2262" s="50"/>
      <c r="E2262" s="51"/>
      <c r="F2262" s="50"/>
      <c r="G2262" s="50"/>
      <c r="H2262" s="50"/>
    </row>
    <row r="2263" spans="1:8" ht="12.75">
      <c r="A2263" s="50"/>
      <c r="B2263" s="50"/>
      <c r="C2263" s="50"/>
      <c r="D2263" s="50"/>
      <c r="E2263" s="51"/>
      <c r="F2263" s="50"/>
      <c r="G2263" s="50"/>
      <c r="H2263" s="50"/>
    </row>
    <row r="2264" spans="1:8" ht="12.75">
      <c r="A2264" s="50"/>
      <c r="B2264" s="50"/>
      <c r="C2264" s="50"/>
      <c r="D2264" s="50"/>
      <c r="E2264" s="51"/>
      <c r="F2264" s="50"/>
      <c r="G2264" s="50"/>
      <c r="H2264" s="50"/>
    </row>
    <row r="2265" spans="1:8" ht="12.75">
      <c r="A2265" s="50"/>
      <c r="B2265" s="50"/>
      <c r="C2265" s="50"/>
      <c r="D2265" s="50"/>
      <c r="E2265" s="51"/>
      <c r="F2265" s="50"/>
      <c r="G2265" s="50"/>
      <c r="H2265" s="50"/>
    </row>
    <row r="2266" spans="1:8" ht="12.75">
      <c r="A2266" s="50"/>
      <c r="B2266" s="50"/>
      <c r="C2266" s="50"/>
      <c r="D2266" s="50"/>
      <c r="E2266" s="51"/>
      <c r="F2266" s="50"/>
      <c r="G2266" s="50"/>
      <c r="H2266" s="50"/>
    </row>
    <row r="2267" spans="1:8" ht="12.75">
      <c r="A2267" s="50"/>
      <c r="B2267" s="50"/>
      <c r="C2267" s="50"/>
      <c r="D2267" s="50"/>
      <c r="E2267" s="51"/>
      <c r="F2267" s="50"/>
      <c r="G2267" s="50"/>
      <c r="H2267" s="50"/>
    </row>
    <row r="2268" spans="1:8" ht="12.75">
      <c r="A2268" s="50"/>
      <c r="B2268" s="50"/>
      <c r="C2268" s="50"/>
      <c r="D2268" s="50"/>
      <c r="E2268" s="51"/>
      <c r="F2268" s="50"/>
      <c r="G2268" s="50"/>
      <c r="H2268" s="50"/>
    </row>
    <row r="2269" spans="1:8" ht="12.75">
      <c r="A2269" s="50"/>
      <c r="B2269" s="50"/>
      <c r="C2269" s="50"/>
      <c r="D2269" s="50"/>
      <c r="E2269" s="51"/>
      <c r="F2269" s="50"/>
      <c r="G2269" s="50"/>
      <c r="H2269" s="50"/>
    </row>
    <row r="2270" spans="1:8" ht="12.75">
      <c r="A2270" s="50"/>
      <c r="B2270" s="50"/>
      <c r="C2270" s="50"/>
      <c r="D2270" s="50"/>
      <c r="E2270" s="51"/>
      <c r="F2270" s="50"/>
      <c r="G2270" s="50"/>
      <c r="H2270" s="50"/>
    </row>
    <row r="2271" spans="1:8" ht="12.75">
      <c r="A2271" s="50"/>
      <c r="B2271" s="50"/>
      <c r="C2271" s="50"/>
      <c r="D2271" s="50"/>
      <c r="E2271" s="51"/>
      <c r="F2271" s="50"/>
      <c r="G2271" s="50"/>
      <c r="H2271" s="50"/>
    </row>
    <row r="2272" spans="1:8" ht="12.75">
      <c r="A2272" s="50"/>
      <c r="B2272" s="50"/>
      <c r="C2272" s="50"/>
      <c r="D2272" s="50"/>
      <c r="E2272" s="51"/>
      <c r="F2272" s="50"/>
      <c r="G2272" s="50"/>
      <c r="H2272" s="50"/>
    </row>
    <row r="2273" spans="1:8" ht="12.75">
      <c r="A2273" s="50"/>
      <c r="B2273" s="50"/>
      <c r="C2273" s="50"/>
      <c r="D2273" s="50"/>
      <c r="E2273" s="51"/>
      <c r="F2273" s="50"/>
      <c r="G2273" s="50"/>
      <c r="H2273" s="50"/>
    </row>
    <row r="2274" spans="1:8" ht="12.75">
      <c r="A2274" s="50"/>
      <c r="B2274" s="50"/>
      <c r="C2274" s="50"/>
      <c r="D2274" s="50"/>
      <c r="E2274" s="51"/>
      <c r="F2274" s="50"/>
      <c r="G2274" s="50"/>
      <c r="H2274" s="50"/>
    </row>
    <row r="2275" spans="1:8" ht="12.75">
      <c r="A2275" s="50"/>
      <c r="B2275" s="50"/>
      <c r="C2275" s="50"/>
      <c r="D2275" s="50"/>
      <c r="E2275" s="51"/>
      <c r="F2275" s="50"/>
      <c r="G2275" s="50"/>
      <c r="H2275" s="50"/>
    </row>
    <row r="2276" spans="1:8" ht="12.75">
      <c r="A2276" s="50"/>
      <c r="B2276" s="50"/>
      <c r="C2276" s="50"/>
      <c r="D2276" s="50"/>
      <c r="E2276" s="51"/>
      <c r="F2276" s="50"/>
      <c r="G2276" s="50"/>
      <c r="H2276" s="50"/>
    </row>
    <row r="2277" spans="1:8" ht="12.75">
      <c r="A2277" s="50"/>
      <c r="B2277" s="50"/>
      <c r="C2277" s="50"/>
      <c r="D2277" s="50"/>
      <c r="E2277" s="51"/>
      <c r="F2277" s="50"/>
      <c r="G2277" s="50"/>
      <c r="H2277" s="50"/>
    </row>
    <row r="2278" spans="1:8" ht="12.75">
      <c r="A2278" s="50"/>
      <c r="B2278" s="50"/>
      <c r="C2278" s="50"/>
      <c r="D2278" s="50"/>
      <c r="E2278" s="51"/>
      <c r="F2278" s="50"/>
      <c r="G2278" s="50"/>
      <c r="H2278" s="50"/>
    </row>
    <row r="2279" spans="1:8" ht="12.75">
      <c r="A2279" s="50"/>
      <c r="B2279" s="50"/>
      <c r="C2279" s="50"/>
      <c r="D2279" s="50"/>
      <c r="E2279" s="51"/>
      <c r="F2279" s="50"/>
      <c r="G2279" s="50"/>
      <c r="H2279" s="50"/>
    </row>
    <row r="2280" spans="1:8" ht="12.75">
      <c r="A2280" s="50"/>
      <c r="B2280" s="50"/>
      <c r="C2280" s="50"/>
      <c r="D2280" s="50"/>
      <c r="E2280" s="51"/>
      <c r="F2280" s="50"/>
      <c r="G2280" s="50"/>
      <c r="H2280" s="50"/>
    </row>
    <row r="2281" spans="1:8" ht="12.75">
      <c r="A2281" s="50"/>
      <c r="B2281" s="50"/>
      <c r="C2281" s="50"/>
      <c r="D2281" s="50"/>
      <c r="E2281" s="51"/>
      <c r="F2281" s="50"/>
      <c r="G2281" s="50"/>
      <c r="H2281" s="50"/>
    </row>
    <row r="2282" spans="1:8" ht="12.75">
      <c r="A2282" s="50"/>
      <c r="B2282" s="50"/>
      <c r="C2282" s="50"/>
      <c r="D2282" s="50"/>
      <c r="E2282" s="51"/>
      <c r="F2282" s="50"/>
      <c r="G2282" s="50"/>
      <c r="H2282" s="50"/>
    </row>
    <row r="2283" spans="1:8" ht="12.75">
      <c r="A2283" s="50"/>
      <c r="B2283" s="50"/>
      <c r="C2283" s="50"/>
      <c r="D2283" s="50"/>
      <c r="E2283" s="51"/>
      <c r="F2283" s="50"/>
      <c r="G2283" s="50"/>
      <c r="H2283" s="50"/>
    </row>
    <row r="2284" spans="1:8" ht="12.75">
      <c r="A2284" s="50"/>
      <c r="B2284" s="50"/>
      <c r="C2284" s="50"/>
      <c r="D2284" s="50"/>
      <c r="E2284" s="51"/>
      <c r="F2284" s="50"/>
      <c r="G2284" s="50"/>
      <c r="H2284" s="50"/>
    </row>
    <row r="2285" spans="1:8" ht="12.75">
      <c r="A2285" s="50"/>
      <c r="B2285" s="50"/>
      <c r="C2285" s="50"/>
      <c r="D2285" s="50"/>
      <c r="E2285" s="51"/>
      <c r="F2285" s="50"/>
      <c r="G2285" s="50"/>
      <c r="H2285" s="50"/>
    </row>
    <row r="2286" spans="1:8" ht="12.75">
      <c r="A2286" s="50"/>
      <c r="B2286" s="50"/>
      <c r="C2286" s="50"/>
      <c r="D2286" s="50"/>
      <c r="E2286" s="51"/>
      <c r="F2286" s="50"/>
      <c r="G2286" s="50"/>
      <c r="H2286" s="50"/>
    </row>
    <row r="2287" spans="1:8" ht="12.75">
      <c r="A2287" s="50"/>
      <c r="B2287" s="50"/>
      <c r="C2287" s="50"/>
      <c r="D2287" s="50"/>
      <c r="E2287" s="51"/>
      <c r="F2287" s="50"/>
      <c r="G2287" s="50"/>
      <c r="H2287" s="50"/>
    </row>
    <row r="2288" spans="1:8" ht="12.75">
      <c r="A2288" s="50"/>
      <c r="B2288" s="50"/>
      <c r="C2288" s="50"/>
      <c r="D2288" s="50"/>
      <c r="E2288" s="51"/>
      <c r="F2288" s="50"/>
      <c r="G2288" s="50"/>
      <c r="H2288" s="50"/>
    </row>
    <row r="2289" spans="1:8" ht="12.75">
      <c r="A2289" s="50"/>
      <c r="B2289" s="50"/>
      <c r="C2289" s="50"/>
      <c r="D2289" s="50"/>
      <c r="E2289" s="51"/>
      <c r="F2289" s="50"/>
      <c r="G2289" s="50"/>
      <c r="H2289" s="50"/>
    </row>
    <row r="2290" spans="1:8" ht="12.75">
      <c r="A2290" s="50"/>
      <c r="B2290" s="50"/>
      <c r="C2290" s="50"/>
      <c r="D2290" s="50"/>
      <c r="E2290" s="51"/>
      <c r="F2290" s="50"/>
      <c r="G2290" s="50"/>
      <c r="H2290" s="50"/>
    </row>
    <row r="2291" spans="1:8" ht="12.75">
      <c r="A2291" s="50"/>
      <c r="B2291" s="50"/>
      <c r="C2291" s="50"/>
      <c r="D2291" s="50"/>
      <c r="E2291" s="51"/>
      <c r="F2291" s="50"/>
      <c r="G2291" s="50"/>
      <c r="H2291" s="50"/>
    </row>
    <row r="2292" spans="1:8" ht="12.75">
      <c r="A2292" s="50"/>
      <c r="B2292" s="50"/>
      <c r="C2292" s="50"/>
      <c r="D2292" s="50"/>
      <c r="E2292" s="51"/>
      <c r="F2292" s="50"/>
      <c r="G2292" s="50"/>
      <c r="H2292" s="50"/>
    </row>
    <row r="2293" spans="1:8" ht="12.75">
      <c r="A2293" s="50"/>
      <c r="B2293" s="50"/>
      <c r="C2293" s="50"/>
      <c r="D2293" s="50"/>
      <c r="E2293" s="51"/>
      <c r="F2293" s="50"/>
      <c r="G2293" s="50"/>
      <c r="H2293" s="50"/>
    </row>
    <row r="2294" spans="1:8" ht="12.75">
      <c r="A2294" s="50"/>
      <c r="B2294" s="50"/>
      <c r="C2294" s="50"/>
      <c r="D2294" s="50"/>
      <c r="E2294" s="51"/>
      <c r="F2294" s="50"/>
      <c r="G2294" s="50"/>
      <c r="H2294" s="50"/>
    </row>
    <row r="2295" spans="1:8" ht="12.75">
      <c r="A2295" s="50"/>
      <c r="B2295" s="50"/>
      <c r="C2295" s="50"/>
      <c r="D2295" s="50"/>
      <c r="E2295" s="51"/>
      <c r="F2295" s="50"/>
      <c r="G2295" s="50"/>
      <c r="H2295" s="50"/>
    </row>
    <row r="2296" spans="1:8" ht="12.75">
      <c r="A2296" s="50"/>
      <c r="B2296" s="50"/>
      <c r="C2296" s="50"/>
      <c r="D2296" s="50"/>
      <c r="E2296" s="51"/>
      <c r="F2296" s="50"/>
      <c r="G2296" s="50"/>
      <c r="H2296" s="50"/>
    </row>
    <row r="2297" spans="1:8" ht="12.75">
      <c r="A2297" s="50"/>
      <c r="B2297" s="50"/>
      <c r="C2297" s="50"/>
      <c r="D2297" s="50"/>
      <c r="E2297" s="51"/>
      <c r="F2297" s="50"/>
      <c r="G2297" s="50"/>
      <c r="H2297" s="50"/>
    </row>
    <row r="2298" spans="1:8" ht="12.75">
      <c r="A2298" s="50"/>
      <c r="B2298" s="50"/>
      <c r="C2298" s="50"/>
      <c r="D2298" s="50"/>
      <c r="E2298" s="51"/>
      <c r="F2298" s="50"/>
      <c r="G2298" s="50"/>
      <c r="H2298" s="50"/>
    </row>
    <row r="2299" spans="1:8" ht="12.75">
      <c r="A2299" s="50"/>
      <c r="B2299" s="50"/>
      <c r="C2299" s="50"/>
      <c r="D2299" s="50"/>
      <c r="E2299" s="51"/>
      <c r="F2299" s="50"/>
      <c r="G2299" s="50"/>
      <c r="H2299" s="50"/>
    </row>
    <row r="2300" spans="1:8" ht="12.75">
      <c r="A2300" s="50"/>
      <c r="B2300" s="50"/>
      <c r="C2300" s="50"/>
      <c r="D2300" s="50"/>
      <c r="E2300" s="51"/>
      <c r="F2300" s="50"/>
      <c r="G2300" s="50"/>
      <c r="H2300" s="50"/>
    </row>
    <row r="2301" spans="1:8" ht="12.75">
      <c r="A2301" s="50"/>
      <c r="B2301" s="50"/>
      <c r="C2301" s="50"/>
      <c r="D2301" s="50"/>
      <c r="E2301" s="51"/>
      <c r="F2301" s="50"/>
      <c r="G2301" s="50"/>
      <c r="H2301" s="50"/>
    </row>
    <row r="2302" spans="1:8" ht="12.75">
      <c r="A2302" s="50"/>
      <c r="B2302" s="50"/>
      <c r="C2302" s="50"/>
      <c r="D2302" s="50"/>
      <c r="E2302" s="51"/>
      <c r="F2302" s="50"/>
      <c r="G2302" s="50"/>
      <c r="H2302" s="50"/>
    </row>
    <row r="2303" spans="1:8" ht="12.75">
      <c r="A2303" s="50"/>
      <c r="B2303" s="50"/>
      <c r="C2303" s="50"/>
      <c r="D2303" s="50"/>
      <c r="E2303" s="51"/>
      <c r="F2303" s="50"/>
      <c r="G2303" s="50"/>
      <c r="H2303" s="50"/>
    </row>
    <row r="2304" spans="1:8" ht="12.75">
      <c r="A2304" s="50"/>
      <c r="B2304" s="50"/>
      <c r="C2304" s="50"/>
      <c r="D2304" s="50"/>
      <c r="E2304" s="51"/>
      <c r="F2304" s="50"/>
      <c r="G2304" s="50"/>
      <c r="H2304" s="50"/>
    </row>
    <row r="2305" spans="1:8" ht="12.75">
      <c r="A2305" s="50"/>
      <c r="B2305" s="50"/>
      <c r="C2305" s="50"/>
      <c r="D2305" s="50"/>
      <c r="E2305" s="51"/>
      <c r="F2305" s="50"/>
      <c r="G2305" s="50"/>
      <c r="H2305" s="50"/>
    </row>
    <row r="2306" spans="1:8" ht="12.75">
      <c r="A2306" s="50"/>
      <c r="B2306" s="50"/>
      <c r="C2306" s="50"/>
      <c r="D2306" s="50"/>
      <c r="E2306" s="51"/>
      <c r="F2306" s="50"/>
      <c r="G2306" s="50"/>
      <c r="H2306" s="50"/>
    </row>
    <row r="2307" spans="1:8" ht="12.75">
      <c r="A2307" s="50"/>
      <c r="B2307" s="50"/>
      <c r="C2307" s="50"/>
      <c r="D2307" s="50"/>
      <c r="E2307" s="51"/>
      <c r="F2307" s="50"/>
      <c r="G2307" s="50"/>
      <c r="H2307" s="50"/>
    </row>
    <row r="2308" spans="1:8" ht="12.75">
      <c r="A2308" s="50"/>
      <c r="B2308" s="50"/>
      <c r="C2308" s="50"/>
      <c r="D2308" s="50"/>
      <c r="E2308" s="51"/>
      <c r="F2308" s="50"/>
      <c r="G2308" s="50"/>
      <c r="H2308" s="50"/>
    </row>
    <row r="2309" spans="1:8" ht="12.75">
      <c r="A2309" s="50"/>
      <c r="B2309" s="50"/>
      <c r="C2309" s="50"/>
      <c r="D2309" s="50"/>
      <c r="E2309" s="51"/>
      <c r="F2309" s="50"/>
      <c r="G2309" s="50"/>
      <c r="H2309" s="50"/>
    </row>
    <row r="2310" spans="1:8" ht="12.75">
      <c r="A2310" s="50"/>
      <c r="B2310" s="50"/>
      <c r="C2310" s="50"/>
      <c r="D2310" s="50"/>
      <c r="E2310" s="51"/>
      <c r="F2310" s="50"/>
      <c r="G2310" s="50"/>
      <c r="H2310" s="50"/>
    </row>
    <row r="2311" spans="1:8" ht="12.75">
      <c r="A2311" s="50"/>
      <c r="B2311" s="50"/>
      <c r="C2311" s="50"/>
      <c r="D2311" s="50"/>
      <c r="E2311" s="51"/>
      <c r="F2311" s="50"/>
      <c r="G2311" s="50"/>
      <c r="H2311" s="50"/>
    </row>
    <row r="2312" spans="1:8" ht="12.75">
      <c r="A2312" s="50"/>
      <c r="B2312" s="50"/>
      <c r="C2312" s="50"/>
      <c r="D2312" s="50"/>
      <c r="E2312" s="51"/>
      <c r="F2312" s="50"/>
      <c r="G2312" s="50"/>
      <c r="H2312" s="50"/>
    </row>
    <row r="2313" spans="1:8" ht="12.75">
      <c r="A2313" s="50"/>
      <c r="B2313" s="50"/>
      <c r="C2313" s="50"/>
      <c r="D2313" s="50"/>
      <c r="E2313" s="51"/>
      <c r="F2313" s="50"/>
      <c r="G2313" s="50"/>
      <c r="H2313" s="50"/>
    </row>
    <row r="2314" spans="1:8" ht="12.75">
      <c r="A2314" s="50"/>
      <c r="B2314" s="50"/>
      <c r="C2314" s="50"/>
      <c r="D2314" s="50"/>
      <c r="E2314" s="51"/>
      <c r="F2314" s="50"/>
      <c r="G2314" s="50"/>
      <c r="H2314" s="50"/>
    </row>
    <row r="2315" spans="1:8" ht="12.75">
      <c r="A2315" s="50"/>
      <c r="B2315" s="50"/>
      <c r="C2315" s="50"/>
      <c r="D2315" s="50"/>
      <c r="E2315" s="51"/>
      <c r="F2315" s="50"/>
      <c r="G2315" s="50"/>
      <c r="H2315" s="50"/>
    </row>
    <row r="2316" spans="1:8" ht="12.75">
      <c r="A2316" s="50"/>
      <c r="B2316" s="50"/>
      <c r="C2316" s="50"/>
      <c r="D2316" s="50"/>
      <c r="E2316" s="51"/>
      <c r="F2316" s="50"/>
      <c r="G2316" s="50"/>
      <c r="H2316" s="50"/>
    </row>
    <row r="2317" spans="1:8" ht="12.75">
      <c r="A2317" s="50"/>
      <c r="B2317" s="50"/>
      <c r="C2317" s="50"/>
      <c r="D2317" s="50"/>
      <c r="E2317" s="51"/>
      <c r="F2317" s="50"/>
      <c r="G2317" s="50"/>
      <c r="H2317" s="50"/>
    </row>
    <row r="2318" spans="1:8" ht="12.75">
      <c r="A2318" s="50"/>
      <c r="B2318" s="50"/>
      <c r="C2318" s="50"/>
      <c r="D2318" s="50"/>
      <c r="E2318" s="51"/>
      <c r="F2318" s="50"/>
      <c r="G2318" s="50"/>
      <c r="H2318" s="50"/>
    </row>
    <row r="2319" spans="1:8" ht="12.75">
      <c r="A2319" s="50"/>
      <c r="B2319" s="50"/>
      <c r="C2319" s="50"/>
      <c r="D2319" s="50"/>
      <c r="E2319" s="51"/>
      <c r="F2319" s="50"/>
      <c r="G2319" s="50"/>
      <c r="H2319" s="50"/>
    </row>
    <row r="2320" spans="1:8" ht="12.75">
      <c r="A2320" s="50"/>
      <c r="B2320" s="50"/>
      <c r="C2320" s="50"/>
      <c r="D2320" s="50"/>
      <c r="E2320" s="51"/>
      <c r="F2320" s="50"/>
      <c r="G2320" s="50"/>
      <c r="H2320" s="50"/>
    </row>
    <row r="2321" spans="1:8" ht="12.75">
      <c r="A2321" s="50"/>
      <c r="B2321" s="50"/>
      <c r="C2321" s="50"/>
      <c r="D2321" s="50"/>
      <c r="E2321" s="51"/>
      <c r="F2321" s="50"/>
      <c r="G2321" s="50"/>
      <c r="H2321" s="50"/>
    </row>
    <row r="2322" spans="1:8" ht="12.75">
      <c r="A2322" s="50"/>
      <c r="B2322" s="50"/>
      <c r="C2322" s="50"/>
      <c r="D2322" s="50"/>
      <c r="E2322" s="51"/>
      <c r="F2322" s="50"/>
      <c r="G2322" s="50"/>
      <c r="H2322" s="50"/>
    </row>
    <row r="2323" spans="1:8" ht="12.75">
      <c r="A2323" s="50"/>
      <c r="B2323" s="50"/>
      <c r="C2323" s="50"/>
      <c r="D2323" s="50"/>
      <c r="E2323" s="51"/>
      <c r="F2323" s="50"/>
      <c r="G2323" s="50"/>
      <c r="H2323" s="50"/>
    </row>
    <row r="2324" spans="1:8" ht="12.75">
      <c r="A2324" s="50"/>
      <c r="B2324" s="50"/>
      <c r="C2324" s="50"/>
      <c r="D2324" s="50"/>
      <c r="E2324" s="51"/>
      <c r="F2324" s="50"/>
      <c r="G2324" s="50"/>
      <c r="H2324" s="50"/>
    </row>
    <row r="2325" spans="1:8" ht="12.75">
      <c r="A2325" s="50"/>
      <c r="B2325" s="50"/>
      <c r="C2325" s="50"/>
      <c r="D2325" s="50"/>
      <c r="E2325" s="51"/>
      <c r="F2325" s="50"/>
      <c r="G2325" s="50"/>
      <c r="H2325" s="50"/>
    </row>
    <row r="2326" spans="1:8" ht="12.75">
      <c r="A2326" s="50"/>
      <c r="B2326" s="50"/>
      <c r="C2326" s="50"/>
      <c r="D2326" s="50"/>
      <c r="E2326" s="51"/>
      <c r="F2326" s="50"/>
      <c r="G2326" s="50"/>
      <c r="H2326" s="50"/>
    </row>
    <row r="2327" spans="1:8" ht="12.75">
      <c r="A2327" s="50"/>
      <c r="B2327" s="50"/>
      <c r="C2327" s="50"/>
      <c r="D2327" s="50"/>
      <c r="E2327" s="51"/>
      <c r="F2327" s="50"/>
      <c r="G2327" s="50"/>
      <c r="H2327" s="50"/>
    </row>
    <row r="2328" spans="1:8" ht="12.75">
      <c r="A2328" s="50"/>
      <c r="B2328" s="50"/>
      <c r="C2328" s="50"/>
      <c r="D2328" s="50"/>
      <c r="E2328" s="51"/>
      <c r="F2328" s="50"/>
      <c r="G2328" s="50"/>
      <c r="H2328" s="50"/>
    </row>
    <row r="2329" spans="1:8" ht="12.75">
      <c r="A2329" s="50"/>
      <c r="B2329" s="50"/>
      <c r="C2329" s="50"/>
      <c r="D2329" s="50"/>
      <c r="E2329" s="51"/>
      <c r="F2329" s="50"/>
      <c r="G2329" s="50"/>
      <c r="H2329" s="50"/>
    </row>
    <row r="2330" spans="1:8" ht="12.75">
      <c r="A2330" s="50"/>
      <c r="B2330" s="50"/>
      <c r="C2330" s="50"/>
      <c r="D2330" s="50"/>
      <c r="E2330" s="51"/>
      <c r="F2330" s="50"/>
      <c r="G2330" s="50"/>
      <c r="H2330" s="50"/>
    </row>
    <row r="2331" spans="1:8" ht="12.75">
      <c r="A2331" s="50"/>
      <c r="B2331" s="50"/>
      <c r="C2331" s="50"/>
      <c r="D2331" s="50"/>
      <c r="E2331" s="51"/>
      <c r="F2331" s="50"/>
      <c r="G2331" s="50"/>
      <c r="H2331" s="50"/>
    </row>
    <row r="2332" spans="1:8" ht="12.75">
      <c r="A2332" s="50"/>
      <c r="B2332" s="50"/>
      <c r="C2332" s="50"/>
      <c r="D2332" s="50"/>
      <c r="E2332" s="51"/>
      <c r="F2332" s="50"/>
      <c r="G2332" s="50"/>
      <c r="H2332" s="50"/>
    </row>
    <row r="2333" spans="1:8" ht="12.75">
      <c r="A2333" s="50"/>
      <c r="B2333" s="50"/>
      <c r="C2333" s="50"/>
      <c r="D2333" s="50"/>
      <c r="E2333" s="51"/>
      <c r="F2333" s="50"/>
      <c r="G2333" s="50"/>
      <c r="H2333" s="50"/>
    </row>
    <row r="2334" spans="1:8" ht="12.75">
      <c r="A2334" s="50"/>
      <c r="B2334" s="50"/>
      <c r="C2334" s="50"/>
      <c r="D2334" s="50"/>
      <c r="E2334" s="51"/>
      <c r="F2334" s="50"/>
      <c r="G2334" s="50"/>
      <c r="H2334" s="50"/>
    </row>
    <row r="2335" spans="1:8" ht="12.75">
      <c r="A2335" s="50"/>
      <c r="B2335" s="50"/>
      <c r="C2335" s="50"/>
      <c r="D2335" s="50"/>
      <c r="E2335" s="51"/>
      <c r="F2335" s="50"/>
      <c r="G2335" s="50"/>
      <c r="H2335" s="50"/>
    </row>
    <row r="2336" spans="1:8" ht="12.75">
      <c r="A2336" s="50"/>
      <c r="B2336" s="50"/>
      <c r="C2336" s="50"/>
      <c r="D2336" s="50"/>
      <c r="E2336" s="51"/>
      <c r="F2336" s="50"/>
      <c r="G2336" s="50"/>
      <c r="H2336" s="50"/>
    </row>
    <row r="2337" spans="1:8" ht="12.75">
      <c r="A2337" s="50"/>
      <c r="B2337" s="50"/>
      <c r="C2337" s="50"/>
      <c r="D2337" s="50"/>
      <c r="E2337" s="51"/>
      <c r="F2337" s="50"/>
      <c r="G2337" s="50"/>
      <c r="H2337" s="50"/>
    </row>
    <row r="2338" spans="1:8" ht="12.75">
      <c r="A2338" s="50"/>
      <c r="B2338" s="50"/>
      <c r="C2338" s="50"/>
      <c r="D2338" s="50"/>
      <c r="E2338" s="51"/>
      <c r="F2338" s="50"/>
      <c r="G2338" s="50"/>
      <c r="H2338" s="50"/>
    </row>
    <row r="2339" spans="1:8" ht="12.75">
      <c r="A2339" s="50"/>
      <c r="B2339" s="50"/>
      <c r="C2339" s="50"/>
      <c r="D2339" s="50"/>
      <c r="E2339" s="51"/>
      <c r="F2339" s="50"/>
      <c r="G2339" s="50"/>
      <c r="H2339" s="50"/>
    </row>
    <row r="2340" spans="1:8" ht="12.75">
      <c r="A2340" s="50"/>
      <c r="B2340" s="50"/>
      <c r="C2340" s="50"/>
      <c r="D2340" s="50"/>
      <c r="E2340" s="51"/>
      <c r="F2340" s="50"/>
      <c r="G2340" s="50"/>
      <c r="H2340" s="50"/>
    </row>
    <row r="2341" spans="1:8" ht="12.75">
      <c r="A2341" s="50"/>
      <c r="B2341" s="50"/>
      <c r="C2341" s="50"/>
      <c r="D2341" s="50"/>
      <c r="E2341" s="51"/>
      <c r="F2341" s="50"/>
      <c r="G2341" s="50"/>
      <c r="H2341" s="50"/>
    </row>
    <row r="2342" spans="1:8" ht="12.75">
      <c r="A2342" s="50"/>
      <c r="B2342" s="50"/>
      <c r="C2342" s="50"/>
      <c r="D2342" s="50"/>
      <c r="E2342" s="51"/>
      <c r="F2342" s="50"/>
      <c r="G2342" s="50"/>
      <c r="H2342" s="50"/>
    </row>
    <row r="2343" spans="1:8" ht="12.75">
      <c r="A2343" s="50"/>
      <c r="B2343" s="50"/>
      <c r="C2343" s="50"/>
      <c r="D2343" s="50"/>
      <c r="E2343" s="51"/>
      <c r="F2343" s="50"/>
      <c r="G2343" s="50"/>
      <c r="H2343" s="50"/>
    </row>
    <row r="2344" spans="1:8" ht="12.75">
      <c r="A2344" s="50"/>
      <c r="B2344" s="50"/>
      <c r="C2344" s="50"/>
      <c r="D2344" s="50"/>
      <c r="E2344" s="51"/>
      <c r="F2344" s="50"/>
      <c r="G2344" s="50"/>
      <c r="H2344" s="50"/>
    </row>
    <row r="2345" spans="1:8" ht="12.75">
      <c r="A2345" s="50"/>
      <c r="B2345" s="50"/>
      <c r="C2345" s="50"/>
      <c r="D2345" s="50"/>
      <c r="E2345" s="51"/>
      <c r="F2345" s="50"/>
      <c r="G2345" s="50"/>
      <c r="H2345" s="50"/>
    </row>
    <row r="2346" spans="1:8" ht="12.75">
      <c r="A2346" s="50"/>
      <c r="B2346" s="50"/>
      <c r="C2346" s="50"/>
      <c r="D2346" s="50"/>
      <c r="E2346" s="51"/>
      <c r="F2346" s="50"/>
      <c r="G2346" s="50"/>
      <c r="H2346" s="50"/>
    </row>
    <row r="2347" spans="1:8" ht="12.75">
      <c r="A2347" s="50"/>
      <c r="B2347" s="50"/>
      <c r="C2347" s="50"/>
      <c r="D2347" s="50"/>
      <c r="E2347" s="51"/>
      <c r="F2347" s="50"/>
      <c r="G2347" s="50"/>
      <c r="H2347" s="50"/>
    </row>
    <row r="2348" spans="1:8" ht="12.75">
      <c r="A2348" s="50"/>
      <c r="B2348" s="50"/>
      <c r="C2348" s="50"/>
      <c r="D2348" s="50"/>
      <c r="E2348" s="51"/>
      <c r="F2348" s="50"/>
      <c r="G2348" s="50"/>
      <c r="H2348" s="50"/>
    </row>
    <row r="2349" spans="1:8" ht="12.75">
      <c r="A2349" s="50"/>
      <c r="B2349" s="50"/>
      <c r="C2349" s="50"/>
      <c r="D2349" s="50"/>
      <c r="E2349" s="51"/>
      <c r="F2349" s="50"/>
      <c r="G2349" s="50"/>
      <c r="H2349" s="50"/>
    </row>
    <row r="2350" spans="1:8" ht="12.75">
      <c r="A2350" s="50"/>
      <c r="B2350" s="50"/>
      <c r="C2350" s="50"/>
      <c r="D2350" s="50"/>
      <c r="E2350" s="51"/>
      <c r="F2350" s="50"/>
      <c r="G2350" s="50"/>
      <c r="H2350" s="50"/>
    </row>
    <row r="2351" spans="1:8" ht="12.75">
      <c r="A2351" s="50"/>
      <c r="B2351" s="50"/>
      <c r="C2351" s="50"/>
      <c r="D2351" s="50"/>
      <c r="E2351" s="51"/>
      <c r="F2351" s="50"/>
      <c r="G2351" s="50"/>
      <c r="H2351" s="50"/>
    </row>
    <row r="2352" spans="1:8" ht="12.75">
      <c r="A2352" s="50"/>
      <c r="B2352" s="50"/>
      <c r="C2352" s="50"/>
      <c r="D2352" s="50"/>
      <c r="E2352" s="51"/>
      <c r="F2352" s="50"/>
      <c r="G2352" s="50"/>
      <c r="H2352" s="50"/>
    </row>
    <row r="2353" spans="1:8" ht="12.75">
      <c r="A2353" s="50"/>
      <c r="B2353" s="50"/>
      <c r="C2353" s="50"/>
      <c r="D2353" s="50"/>
      <c r="E2353" s="51"/>
      <c r="F2353" s="50"/>
      <c r="G2353" s="50"/>
      <c r="H2353" s="50"/>
    </row>
    <row r="2354" spans="1:8" ht="12.75">
      <c r="A2354" s="50"/>
      <c r="B2354" s="50"/>
      <c r="C2354" s="50"/>
      <c r="D2354" s="50"/>
      <c r="E2354" s="51"/>
      <c r="F2354" s="50"/>
      <c r="G2354" s="50"/>
      <c r="H2354" s="50"/>
    </row>
    <row r="2355" spans="1:8" ht="12.75">
      <c r="A2355" s="50"/>
      <c r="B2355" s="50"/>
      <c r="C2355" s="50"/>
      <c r="D2355" s="50"/>
      <c r="E2355" s="51"/>
      <c r="F2355" s="50"/>
      <c r="G2355" s="50"/>
      <c r="H2355" s="50"/>
    </row>
    <row r="2356" spans="1:8" ht="12.75">
      <c r="A2356" s="50"/>
      <c r="B2356" s="50"/>
      <c r="C2356" s="50"/>
      <c r="D2356" s="50"/>
      <c r="E2356" s="51"/>
      <c r="F2356" s="50"/>
      <c r="G2356" s="50"/>
      <c r="H2356" s="50"/>
    </row>
    <row r="2357" spans="1:8" ht="12.75">
      <c r="A2357" s="50"/>
      <c r="B2357" s="50"/>
      <c r="C2357" s="50"/>
      <c r="D2357" s="50"/>
      <c r="E2357" s="51"/>
      <c r="F2357" s="50"/>
      <c r="G2357" s="50"/>
      <c r="H2357" s="50"/>
    </row>
    <row r="2358" spans="1:8" ht="12.75">
      <c r="A2358" s="50"/>
      <c r="B2358" s="50"/>
      <c r="C2358" s="50"/>
      <c r="D2358" s="50"/>
      <c r="E2358" s="51"/>
      <c r="F2358" s="50"/>
      <c r="G2358" s="50"/>
      <c r="H2358" s="50"/>
    </row>
    <row r="2359" spans="1:8" ht="12.75">
      <c r="A2359" s="50"/>
      <c r="B2359" s="50"/>
      <c r="C2359" s="50"/>
      <c r="D2359" s="50"/>
      <c r="E2359" s="51"/>
      <c r="F2359" s="50"/>
      <c r="G2359" s="50"/>
      <c r="H2359" s="50"/>
    </row>
    <row r="2360" spans="1:8" ht="12.75">
      <c r="A2360" s="50"/>
      <c r="B2360" s="50"/>
      <c r="C2360" s="50"/>
      <c r="D2360" s="50"/>
      <c r="E2360" s="51"/>
      <c r="F2360" s="50"/>
      <c r="G2360" s="50"/>
      <c r="H2360" s="50"/>
    </row>
    <row r="2361" spans="1:8" ht="12.75">
      <c r="A2361" s="50"/>
      <c r="B2361" s="50"/>
      <c r="C2361" s="50"/>
      <c r="D2361" s="50"/>
      <c r="E2361" s="51"/>
      <c r="F2361" s="50"/>
      <c r="G2361" s="50"/>
      <c r="H2361" s="50"/>
    </row>
    <row r="2362" spans="1:8" ht="12.75">
      <c r="A2362" s="50"/>
      <c r="B2362" s="50"/>
      <c r="C2362" s="50"/>
      <c r="D2362" s="50"/>
      <c r="E2362" s="51"/>
      <c r="F2362" s="50"/>
      <c r="G2362" s="50"/>
      <c r="H2362" s="50"/>
    </row>
    <row r="2363" spans="1:8" ht="12.75">
      <c r="A2363" s="50"/>
      <c r="B2363" s="50"/>
      <c r="C2363" s="50"/>
      <c r="D2363" s="50"/>
      <c r="E2363" s="51"/>
      <c r="F2363" s="50"/>
      <c r="G2363" s="50"/>
      <c r="H2363" s="50"/>
    </row>
    <row r="2364" spans="1:8" ht="12.75">
      <c r="A2364" s="50"/>
      <c r="B2364" s="50"/>
      <c r="C2364" s="50"/>
      <c r="D2364" s="50"/>
      <c r="E2364" s="51"/>
      <c r="F2364" s="50"/>
      <c r="G2364" s="50"/>
      <c r="H2364" s="50"/>
    </row>
    <row r="2365" spans="1:8" ht="12.75">
      <c r="A2365" s="50"/>
      <c r="B2365" s="50"/>
      <c r="C2365" s="50"/>
      <c r="D2365" s="50"/>
      <c r="E2365" s="51"/>
      <c r="F2365" s="50"/>
      <c r="G2365" s="50"/>
      <c r="H2365" s="50"/>
    </row>
    <row r="2366" spans="1:8" ht="12.75">
      <c r="A2366" s="50"/>
      <c r="B2366" s="50"/>
      <c r="C2366" s="50"/>
      <c r="D2366" s="50"/>
      <c r="E2366" s="51"/>
      <c r="F2366" s="50"/>
      <c r="G2366" s="50"/>
      <c r="H2366" s="50"/>
    </row>
    <row r="2367" spans="1:8" ht="12.75">
      <c r="A2367" s="50"/>
      <c r="B2367" s="50"/>
      <c r="C2367" s="50"/>
      <c r="D2367" s="50"/>
      <c r="E2367" s="51"/>
      <c r="F2367" s="50"/>
      <c r="G2367" s="50"/>
      <c r="H2367" s="50"/>
    </row>
    <row r="2368" spans="1:8" ht="12.75">
      <c r="A2368" s="50"/>
      <c r="B2368" s="50"/>
      <c r="C2368" s="50"/>
      <c r="D2368" s="50"/>
      <c r="E2368" s="51"/>
      <c r="F2368" s="50"/>
      <c r="G2368" s="50"/>
      <c r="H2368" s="50"/>
    </row>
    <row r="2369" spans="1:8" ht="12.75">
      <c r="A2369" s="50"/>
      <c r="B2369" s="50"/>
      <c r="C2369" s="50"/>
      <c r="D2369" s="50"/>
      <c r="E2369" s="51"/>
      <c r="F2369" s="50"/>
      <c r="G2369" s="50"/>
      <c r="H2369" s="50"/>
    </row>
    <row r="2370" spans="1:8" ht="12.75">
      <c r="A2370" s="50"/>
      <c r="B2370" s="50"/>
      <c r="C2370" s="50"/>
      <c r="D2370" s="50"/>
      <c r="E2370" s="51"/>
      <c r="F2370" s="50"/>
      <c r="G2370" s="50"/>
      <c r="H2370" s="50"/>
    </row>
    <row r="2371" spans="1:8" ht="12.75">
      <c r="A2371" s="50"/>
      <c r="B2371" s="50"/>
      <c r="C2371" s="50"/>
      <c r="D2371" s="50"/>
      <c r="E2371" s="51"/>
      <c r="F2371" s="50"/>
      <c r="G2371" s="50"/>
      <c r="H2371" s="50"/>
    </row>
    <row r="2372" spans="1:8" ht="12.75">
      <c r="A2372" s="50"/>
      <c r="B2372" s="50"/>
      <c r="C2372" s="50"/>
      <c r="D2372" s="50"/>
      <c r="E2372" s="51"/>
      <c r="F2372" s="50"/>
      <c r="G2372" s="50"/>
      <c r="H2372" s="50"/>
    </row>
    <row r="2373" spans="1:8" ht="12.75">
      <c r="A2373" s="50"/>
      <c r="B2373" s="50"/>
      <c r="C2373" s="50"/>
      <c r="D2373" s="50"/>
      <c r="E2373" s="51"/>
      <c r="F2373" s="50"/>
      <c r="G2373" s="50"/>
      <c r="H2373" s="50"/>
    </row>
    <row r="2374" spans="1:8" ht="12.75">
      <c r="A2374" s="50"/>
      <c r="B2374" s="50"/>
      <c r="C2374" s="50"/>
      <c r="D2374" s="50"/>
      <c r="E2374" s="51"/>
      <c r="F2374" s="50"/>
      <c r="G2374" s="50"/>
      <c r="H2374" s="50"/>
    </row>
    <row r="2375" spans="1:8" ht="12.75">
      <c r="A2375" s="50"/>
      <c r="B2375" s="50"/>
      <c r="C2375" s="50"/>
      <c r="D2375" s="50"/>
      <c r="E2375" s="51"/>
      <c r="F2375" s="50"/>
      <c r="G2375" s="50"/>
      <c r="H2375" s="50"/>
    </row>
    <row r="2376" spans="1:8" ht="12.75">
      <c r="A2376" s="50"/>
      <c r="B2376" s="50"/>
      <c r="C2376" s="50"/>
      <c r="D2376" s="50"/>
      <c r="E2376" s="51"/>
      <c r="F2376" s="50"/>
      <c r="G2376" s="50"/>
      <c r="H2376" s="50"/>
    </row>
    <row r="2377" spans="1:8" ht="12.75">
      <c r="A2377" s="50"/>
      <c r="B2377" s="50"/>
      <c r="C2377" s="50"/>
      <c r="D2377" s="50"/>
      <c r="E2377" s="51"/>
      <c r="F2377" s="50"/>
      <c r="G2377" s="50"/>
      <c r="H2377" s="50"/>
    </row>
    <row r="2378" spans="1:8" ht="12.75">
      <c r="A2378" s="50"/>
      <c r="B2378" s="50"/>
      <c r="C2378" s="50"/>
      <c r="D2378" s="50"/>
      <c r="E2378" s="51"/>
      <c r="F2378" s="50"/>
      <c r="G2378" s="50"/>
      <c r="H2378" s="50"/>
    </row>
    <row r="2379" spans="1:8" ht="12.75">
      <c r="A2379" s="50"/>
      <c r="B2379" s="50"/>
      <c r="C2379" s="50"/>
      <c r="D2379" s="50"/>
      <c r="E2379" s="51"/>
      <c r="F2379" s="50"/>
      <c r="G2379" s="50"/>
      <c r="H2379" s="50"/>
    </row>
    <row r="2380" spans="1:8" ht="12.75">
      <c r="A2380" s="50"/>
      <c r="B2380" s="50"/>
      <c r="C2380" s="50"/>
      <c r="D2380" s="50"/>
      <c r="E2380" s="51"/>
      <c r="F2380" s="50"/>
      <c r="G2380" s="50"/>
      <c r="H2380" s="50"/>
    </row>
    <row r="2381" spans="1:8" ht="12.75">
      <c r="A2381" s="50"/>
      <c r="B2381" s="50"/>
      <c r="C2381" s="50"/>
      <c r="D2381" s="50"/>
      <c r="E2381" s="51"/>
      <c r="F2381" s="50"/>
      <c r="G2381" s="50"/>
      <c r="H2381" s="50"/>
    </row>
    <row r="2382" spans="1:8" ht="12.75">
      <c r="A2382" s="50"/>
      <c r="B2382" s="50"/>
      <c r="C2382" s="50"/>
      <c r="D2382" s="50"/>
      <c r="E2382" s="51"/>
      <c r="F2382" s="50"/>
      <c r="G2382" s="50"/>
      <c r="H2382" s="50"/>
    </row>
    <row r="2383" spans="1:8" ht="12.75">
      <c r="A2383" s="50"/>
      <c r="B2383" s="50"/>
      <c r="C2383" s="50"/>
      <c r="D2383" s="50"/>
      <c r="E2383" s="51"/>
      <c r="F2383" s="50"/>
      <c r="G2383" s="50"/>
      <c r="H2383" s="50"/>
    </row>
    <row r="2384" spans="1:8" ht="12.75">
      <c r="A2384" s="50"/>
      <c r="B2384" s="50"/>
      <c r="C2384" s="50"/>
      <c r="D2384" s="50"/>
      <c r="E2384" s="51"/>
      <c r="F2384" s="50"/>
      <c r="G2384" s="50"/>
      <c r="H2384" s="50"/>
    </row>
    <row r="2385" spans="1:8" ht="12.75">
      <c r="A2385" s="50"/>
      <c r="B2385" s="50"/>
      <c r="C2385" s="50"/>
      <c r="D2385" s="50"/>
      <c r="E2385" s="51"/>
      <c r="F2385" s="50"/>
      <c r="G2385" s="50"/>
      <c r="H2385" s="50"/>
    </row>
    <row r="2386" spans="1:8" ht="12.75">
      <c r="A2386" s="50"/>
      <c r="B2386" s="50"/>
      <c r="C2386" s="50"/>
      <c r="D2386" s="50"/>
      <c r="E2386" s="51"/>
      <c r="F2386" s="50"/>
      <c r="G2386" s="50"/>
      <c r="H2386" s="50"/>
    </row>
    <row r="2387" spans="1:8" ht="12.75">
      <c r="A2387" s="50"/>
      <c r="B2387" s="50"/>
      <c r="C2387" s="50"/>
      <c r="D2387" s="50"/>
      <c r="E2387" s="51"/>
      <c r="F2387" s="50"/>
      <c r="G2387" s="50"/>
      <c r="H2387" s="50"/>
    </row>
    <row r="2388" spans="1:8" ht="12.75">
      <c r="A2388" s="50"/>
      <c r="B2388" s="50"/>
      <c r="C2388" s="50"/>
      <c r="D2388" s="50"/>
      <c r="E2388" s="51"/>
      <c r="F2388" s="50"/>
      <c r="G2388" s="50"/>
      <c r="H2388" s="50"/>
    </row>
    <row r="2389" spans="1:8" ht="12.75">
      <c r="A2389" s="50"/>
      <c r="B2389" s="50"/>
      <c r="C2389" s="50"/>
      <c r="D2389" s="50"/>
      <c r="E2389" s="51"/>
      <c r="F2389" s="50"/>
      <c r="G2389" s="50"/>
      <c r="H2389" s="50"/>
    </row>
    <row r="2390" spans="1:8" ht="12.75">
      <c r="A2390" s="50"/>
      <c r="B2390" s="50"/>
      <c r="C2390" s="50"/>
      <c r="D2390" s="50"/>
      <c r="E2390" s="51"/>
      <c r="F2390" s="50"/>
      <c r="G2390" s="50"/>
      <c r="H2390" s="50"/>
    </row>
    <row r="2391" spans="1:8" ht="12.75">
      <c r="A2391" s="50"/>
      <c r="B2391" s="50"/>
      <c r="C2391" s="50"/>
      <c r="D2391" s="50"/>
      <c r="E2391" s="51"/>
      <c r="F2391" s="50"/>
      <c r="G2391" s="50"/>
      <c r="H2391" s="50"/>
    </row>
    <row r="2392" spans="1:8" ht="12.75">
      <c r="A2392" s="50"/>
      <c r="B2392" s="50"/>
      <c r="C2392" s="50"/>
      <c r="D2392" s="50"/>
      <c r="E2392" s="51"/>
      <c r="F2392" s="50"/>
      <c r="G2392" s="50"/>
      <c r="H2392" s="50"/>
    </row>
    <row r="2393" spans="1:8" ht="12.75">
      <c r="A2393" s="50"/>
      <c r="B2393" s="50"/>
      <c r="C2393" s="50"/>
      <c r="D2393" s="50"/>
      <c r="E2393" s="51"/>
      <c r="F2393" s="50"/>
      <c r="G2393" s="50"/>
      <c r="H2393" s="50"/>
    </row>
    <row r="2394" spans="1:8" ht="12.75">
      <c r="A2394" s="50"/>
      <c r="B2394" s="50"/>
      <c r="C2394" s="50"/>
      <c r="D2394" s="50"/>
      <c r="E2394" s="51"/>
      <c r="F2394" s="50"/>
      <c r="G2394" s="50"/>
      <c r="H2394" s="50"/>
    </row>
    <row r="2395" spans="1:8" ht="12.75">
      <c r="A2395" s="50"/>
      <c r="B2395" s="50"/>
      <c r="C2395" s="50"/>
      <c r="D2395" s="50"/>
      <c r="E2395" s="51"/>
      <c r="F2395" s="50"/>
      <c r="G2395" s="50"/>
      <c r="H2395" s="50"/>
    </row>
    <row r="2396" spans="1:8" ht="12.75">
      <c r="A2396" s="50"/>
      <c r="B2396" s="50"/>
      <c r="C2396" s="50"/>
      <c r="D2396" s="50"/>
      <c r="E2396" s="51"/>
      <c r="F2396" s="50"/>
      <c r="G2396" s="50"/>
      <c r="H2396" s="50"/>
    </row>
    <row r="2397" spans="1:8" ht="12.75">
      <c r="A2397" s="50"/>
      <c r="B2397" s="50"/>
      <c r="C2397" s="50"/>
      <c r="D2397" s="50"/>
      <c r="E2397" s="51"/>
      <c r="F2397" s="50"/>
      <c r="G2397" s="50"/>
      <c r="H2397" s="50"/>
    </row>
    <row r="2398" spans="1:8" ht="12.75">
      <c r="A2398" s="50"/>
      <c r="B2398" s="50"/>
      <c r="C2398" s="50"/>
      <c r="D2398" s="50"/>
      <c r="E2398" s="51"/>
      <c r="F2398" s="50"/>
      <c r="G2398" s="50"/>
      <c r="H2398" s="50"/>
    </row>
    <row r="2399" spans="1:8" ht="12.75">
      <c r="A2399" s="50"/>
      <c r="B2399" s="50"/>
      <c r="C2399" s="50"/>
      <c r="D2399" s="50"/>
      <c r="E2399" s="51"/>
      <c r="F2399" s="50"/>
      <c r="G2399" s="50"/>
      <c r="H2399" s="50"/>
    </row>
    <row r="2400" spans="1:8" ht="12.75">
      <c r="A2400" s="50"/>
      <c r="B2400" s="50"/>
      <c r="C2400" s="50"/>
      <c r="D2400" s="50"/>
      <c r="E2400" s="51"/>
      <c r="F2400" s="50"/>
      <c r="G2400" s="50"/>
      <c r="H2400" s="50"/>
    </row>
    <row r="2401" spans="1:8" ht="12.75">
      <c r="A2401" s="50"/>
      <c r="B2401" s="50"/>
      <c r="C2401" s="50"/>
      <c r="D2401" s="50"/>
      <c r="E2401" s="51"/>
      <c r="F2401" s="50"/>
      <c r="G2401" s="50"/>
      <c r="H2401" s="50"/>
    </row>
    <row r="2402" spans="1:8" ht="12.75">
      <c r="A2402" s="50"/>
      <c r="B2402" s="50"/>
      <c r="C2402" s="50"/>
      <c r="D2402" s="50"/>
      <c r="E2402" s="51"/>
      <c r="F2402" s="50"/>
      <c r="G2402" s="50"/>
      <c r="H2402" s="50"/>
    </row>
    <row r="2403" spans="1:8" ht="12.75">
      <c r="A2403" s="50"/>
      <c r="B2403" s="50"/>
      <c r="C2403" s="50"/>
      <c r="D2403" s="50"/>
      <c r="E2403" s="51"/>
      <c r="F2403" s="50"/>
      <c r="G2403" s="50"/>
      <c r="H2403" s="50"/>
    </row>
    <row r="2404" spans="1:8" ht="12.75">
      <c r="A2404" s="50"/>
      <c r="B2404" s="50"/>
      <c r="C2404" s="50"/>
      <c r="D2404" s="50"/>
      <c r="E2404" s="51"/>
      <c r="F2404" s="50"/>
      <c r="G2404" s="50"/>
      <c r="H2404" s="50"/>
    </row>
    <row r="2405" spans="1:8" ht="12.75">
      <c r="A2405" s="50"/>
      <c r="B2405" s="50"/>
      <c r="C2405" s="50"/>
      <c r="D2405" s="50"/>
      <c r="E2405" s="51"/>
      <c r="F2405" s="50"/>
      <c r="G2405" s="50"/>
      <c r="H2405" s="50"/>
    </row>
    <row r="2406" spans="1:8" ht="12.75">
      <c r="A2406" s="50"/>
      <c r="B2406" s="50"/>
      <c r="C2406" s="50"/>
      <c r="D2406" s="50"/>
      <c r="E2406" s="51"/>
      <c r="F2406" s="50"/>
      <c r="G2406" s="50"/>
      <c r="H2406" s="50"/>
    </row>
    <row r="2407" spans="1:8" ht="12.75">
      <c r="A2407" s="50"/>
      <c r="B2407" s="50"/>
      <c r="C2407" s="50"/>
      <c r="D2407" s="50"/>
      <c r="E2407" s="51"/>
      <c r="F2407" s="50"/>
      <c r="G2407" s="50"/>
      <c r="H2407" s="50"/>
    </row>
    <row r="2408" spans="1:8" ht="12.75">
      <c r="A2408" s="50"/>
      <c r="B2408" s="50"/>
      <c r="C2408" s="50"/>
      <c r="D2408" s="50"/>
      <c r="E2408" s="51"/>
      <c r="F2408" s="50"/>
      <c r="G2408" s="50"/>
      <c r="H2408" s="50"/>
    </row>
    <row r="2409" spans="1:8" ht="12.75">
      <c r="A2409" s="50"/>
      <c r="B2409" s="50"/>
      <c r="C2409" s="50"/>
      <c r="D2409" s="50"/>
      <c r="E2409" s="51"/>
      <c r="F2409" s="50"/>
      <c r="G2409" s="50"/>
      <c r="H2409" s="50"/>
    </row>
    <row r="2410" spans="1:8" ht="12.75">
      <c r="A2410" s="50"/>
      <c r="B2410" s="50"/>
      <c r="C2410" s="50"/>
      <c r="D2410" s="50"/>
      <c r="E2410" s="51"/>
      <c r="F2410" s="50"/>
      <c r="G2410" s="50"/>
      <c r="H2410" s="50"/>
    </row>
    <row r="2411" spans="1:8" ht="12.75">
      <c r="A2411" s="50"/>
      <c r="B2411" s="50"/>
      <c r="C2411" s="50"/>
      <c r="D2411" s="50"/>
      <c r="E2411" s="51"/>
      <c r="F2411" s="50"/>
      <c r="G2411" s="50"/>
      <c r="H2411" s="50"/>
    </row>
    <row r="2412" spans="1:8" ht="12.75">
      <c r="A2412" s="50"/>
      <c r="B2412" s="50"/>
      <c r="C2412" s="50"/>
      <c r="D2412" s="50"/>
      <c r="E2412" s="51"/>
      <c r="F2412" s="50"/>
      <c r="G2412" s="50"/>
      <c r="H2412" s="50"/>
    </row>
    <row r="2413" spans="1:8" ht="12.75">
      <c r="A2413" s="50"/>
      <c r="B2413" s="50"/>
      <c r="C2413" s="50"/>
      <c r="D2413" s="50"/>
      <c r="E2413" s="51"/>
      <c r="F2413" s="50"/>
      <c r="G2413" s="50"/>
      <c r="H2413" s="50"/>
    </row>
    <row r="2414" spans="1:8" ht="12.75">
      <c r="A2414" s="50"/>
      <c r="B2414" s="50"/>
      <c r="C2414" s="50"/>
      <c r="D2414" s="50"/>
      <c r="E2414" s="51"/>
      <c r="F2414" s="50"/>
      <c r="G2414" s="50"/>
      <c r="H2414" s="50"/>
    </row>
    <row r="2415" spans="1:8" ht="12.75">
      <c r="A2415" s="50"/>
      <c r="B2415" s="50"/>
      <c r="C2415" s="50"/>
      <c r="D2415" s="50"/>
      <c r="E2415" s="51"/>
      <c r="F2415" s="50"/>
      <c r="G2415" s="50"/>
      <c r="H2415" s="50"/>
    </row>
    <row r="2416" spans="1:8" ht="12.75">
      <c r="A2416" s="50"/>
      <c r="B2416" s="50"/>
      <c r="C2416" s="50"/>
      <c r="D2416" s="50"/>
      <c r="E2416" s="51"/>
      <c r="F2416" s="50"/>
      <c r="G2416" s="50"/>
      <c r="H2416" s="50"/>
    </row>
    <row r="2417" spans="1:8" ht="12.75">
      <c r="A2417" s="50"/>
      <c r="B2417" s="50"/>
      <c r="C2417" s="50"/>
      <c r="D2417" s="50"/>
      <c r="E2417" s="51"/>
      <c r="F2417" s="50"/>
      <c r="G2417" s="50"/>
      <c r="H2417" s="50"/>
    </row>
    <row r="2418" spans="1:8" ht="12.75">
      <c r="A2418" s="50"/>
      <c r="B2418" s="50"/>
      <c r="C2418" s="50"/>
      <c r="D2418" s="50"/>
      <c r="E2418" s="51"/>
      <c r="F2418" s="50"/>
      <c r="G2418" s="50"/>
      <c r="H2418" s="50"/>
    </row>
    <row r="2419" spans="1:8" ht="12.75">
      <c r="A2419" s="50"/>
      <c r="B2419" s="50"/>
      <c r="C2419" s="50"/>
      <c r="D2419" s="50"/>
      <c r="E2419" s="51"/>
      <c r="F2419" s="50"/>
      <c r="G2419" s="50"/>
      <c r="H2419" s="50"/>
    </row>
    <row r="2420" spans="1:8" ht="12.75">
      <c r="A2420" s="50"/>
      <c r="B2420" s="50"/>
      <c r="C2420" s="50"/>
      <c r="D2420" s="50"/>
      <c r="E2420" s="51"/>
      <c r="F2420" s="50"/>
      <c r="G2420" s="50"/>
      <c r="H2420" s="50"/>
    </row>
    <row r="2421" spans="1:8" ht="12.75">
      <c r="A2421" s="50"/>
      <c r="B2421" s="50"/>
      <c r="C2421" s="50"/>
      <c r="D2421" s="50"/>
      <c r="E2421" s="51"/>
      <c r="F2421" s="50"/>
      <c r="G2421" s="50"/>
      <c r="H2421" s="50"/>
    </row>
    <row r="2422" spans="1:8" ht="12.75">
      <c r="A2422" s="50"/>
      <c r="B2422" s="50"/>
      <c r="C2422" s="50"/>
      <c r="D2422" s="50"/>
      <c r="E2422" s="51"/>
      <c r="F2422" s="50"/>
      <c r="G2422" s="50"/>
      <c r="H2422" s="50"/>
    </row>
    <row r="2423" spans="1:8" ht="12.75">
      <c r="A2423" s="50"/>
      <c r="B2423" s="50"/>
      <c r="C2423" s="50"/>
      <c r="D2423" s="50"/>
      <c r="E2423" s="51"/>
      <c r="F2423" s="50"/>
      <c r="G2423" s="50"/>
      <c r="H2423" s="50"/>
    </row>
    <row r="2424" spans="1:8" ht="12.75">
      <c r="A2424" s="50"/>
      <c r="B2424" s="50"/>
      <c r="C2424" s="50"/>
      <c r="D2424" s="50"/>
      <c r="E2424" s="51"/>
      <c r="F2424" s="50"/>
      <c r="G2424" s="50"/>
      <c r="H2424" s="50"/>
    </row>
    <row r="2425" spans="1:8" ht="12.75">
      <c r="A2425" s="50"/>
      <c r="B2425" s="50"/>
      <c r="C2425" s="50"/>
      <c r="D2425" s="50"/>
      <c r="E2425" s="51"/>
      <c r="F2425" s="50"/>
      <c r="G2425" s="50"/>
      <c r="H2425" s="50"/>
    </row>
    <row r="2426" spans="1:8" ht="12.75">
      <c r="A2426" s="50"/>
      <c r="B2426" s="50"/>
      <c r="C2426" s="50"/>
      <c r="D2426" s="50"/>
      <c r="E2426" s="51"/>
      <c r="F2426" s="50"/>
      <c r="G2426" s="50"/>
      <c r="H2426" s="50"/>
    </row>
    <row r="2427" spans="1:8" ht="12.75">
      <c r="A2427" s="50"/>
      <c r="B2427" s="50"/>
      <c r="C2427" s="50"/>
      <c r="D2427" s="50"/>
      <c r="E2427" s="51"/>
      <c r="F2427" s="50"/>
      <c r="G2427" s="50"/>
      <c r="H2427" s="50"/>
    </row>
    <row r="2428" spans="1:8" ht="12.75">
      <c r="A2428" s="50"/>
      <c r="B2428" s="50"/>
      <c r="C2428" s="50"/>
      <c r="D2428" s="50"/>
      <c r="E2428" s="51"/>
      <c r="F2428" s="50"/>
      <c r="G2428" s="50"/>
      <c r="H2428" s="50"/>
    </row>
    <row r="2429" spans="1:8" ht="12.75">
      <c r="A2429" s="50"/>
      <c r="B2429" s="50"/>
      <c r="C2429" s="50"/>
      <c r="D2429" s="50"/>
      <c r="E2429" s="51"/>
      <c r="F2429" s="50"/>
      <c r="G2429" s="50"/>
      <c r="H2429" s="50"/>
    </row>
    <row r="2430" spans="1:8" ht="12.75">
      <c r="A2430" s="50"/>
      <c r="B2430" s="50"/>
      <c r="C2430" s="50"/>
      <c r="D2430" s="50"/>
      <c r="E2430" s="51"/>
      <c r="F2430" s="50"/>
      <c r="G2430" s="50"/>
      <c r="H2430" s="50"/>
    </row>
    <row r="2431" spans="1:8" ht="12.75">
      <c r="A2431" s="50"/>
      <c r="B2431" s="50"/>
      <c r="C2431" s="50"/>
      <c r="D2431" s="50"/>
      <c r="E2431" s="51"/>
      <c r="F2431" s="50"/>
      <c r="G2431" s="50"/>
      <c r="H2431" s="50"/>
    </row>
    <row r="2432" spans="1:8" ht="12.75">
      <c r="A2432" s="50"/>
      <c r="B2432" s="50"/>
      <c r="C2432" s="50"/>
      <c r="D2432" s="50"/>
      <c r="E2432" s="51"/>
      <c r="F2432" s="50"/>
      <c r="G2432" s="50"/>
      <c r="H2432" s="50"/>
    </row>
    <row r="2433" spans="1:8" ht="12.75">
      <c r="A2433" s="50"/>
      <c r="B2433" s="50"/>
      <c r="C2433" s="50"/>
      <c r="D2433" s="50"/>
      <c r="E2433" s="51"/>
      <c r="F2433" s="50"/>
      <c r="G2433" s="50"/>
      <c r="H2433" s="50"/>
    </row>
    <row r="2434" spans="1:8" ht="12.75">
      <c r="A2434" s="50"/>
      <c r="B2434" s="50"/>
      <c r="C2434" s="50"/>
      <c r="D2434" s="50"/>
      <c r="E2434" s="51"/>
      <c r="F2434" s="50"/>
      <c r="G2434" s="50"/>
      <c r="H2434" s="50"/>
    </row>
    <row r="2435" spans="1:8" ht="12.75">
      <c r="A2435" s="50"/>
      <c r="B2435" s="50"/>
      <c r="C2435" s="50"/>
      <c r="D2435" s="50"/>
      <c r="E2435" s="51"/>
      <c r="F2435" s="50"/>
      <c r="G2435" s="50"/>
      <c r="H2435" s="50"/>
    </row>
    <row r="2436" spans="1:8" ht="12.75">
      <c r="A2436" s="50"/>
      <c r="B2436" s="50"/>
      <c r="C2436" s="50"/>
      <c r="D2436" s="50"/>
      <c r="E2436" s="51"/>
      <c r="F2436" s="50"/>
      <c r="G2436" s="50"/>
      <c r="H2436" s="50"/>
    </row>
    <row r="2437" spans="1:8" ht="12.75">
      <c r="A2437" s="50"/>
      <c r="B2437" s="50"/>
      <c r="C2437" s="50"/>
      <c r="D2437" s="50"/>
      <c r="E2437" s="51"/>
      <c r="F2437" s="50"/>
      <c r="G2437" s="50"/>
      <c r="H2437" s="50"/>
    </row>
    <row r="2438" spans="1:8" ht="12.75">
      <c r="A2438" s="50"/>
      <c r="B2438" s="50"/>
      <c r="C2438" s="50"/>
      <c r="D2438" s="50"/>
      <c r="E2438" s="51"/>
      <c r="F2438" s="50"/>
      <c r="G2438" s="50"/>
      <c r="H2438" s="50"/>
    </row>
    <row r="2439" spans="1:8" ht="12.75">
      <c r="A2439" s="50"/>
      <c r="B2439" s="50"/>
      <c r="C2439" s="50"/>
      <c r="D2439" s="50"/>
      <c r="E2439" s="51"/>
      <c r="F2439" s="50"/>
      <c r="G2439" s="50"/>
      <c r="H2439" s="50"/>
    </row>
    <row r="2440" spans="1:8" ht="12.75">
      <c r="A2440" s="50"/>
      <c r="B2440" s="50"/>
      <c r="C2440" s="50"/>
      <c r="D2440" s="50"/>
      <c r="E2440" s="51"/>
      <c r="F2440" s="50"/>
      <c r="G2440" s="50"/>
      <c r="H2440" s="50"/>
    </row>
    <row r="2441" spans="1:8" ht="12.75">
      <c r="A2441" s="50"/>
      <c r="B2441" s="50"/>
      <c r="C2441" s="50"/>
      <c r="D2441" s="50"/>
      <c r="E2441" s="51"/>
      <c r="F2441" s="50"/>
      <c r="G2441" s="50"/>
      <c r="H2441" s="50"/>
    </row>
    <row r="2442" spans="1:8" ht="12.75">
      <c r="A2442" s="50"/>
      <c r="B2442" s="50"/>
      <c r="C2442" s="50"/>
      <c r="D2442" s="50"/>
      <c r="E2442" s="51"/>
      <c r="F2442" s="50"/>
      <c r="G2442" s="50"/>
      <c r="H2442" s="50"/>
    </row>
    <row r="2443" spans="1:8" ht="12.75">
      <c r="A2443" s="50"/>
      <c r="B2443" s="50"/>
      <c r="C2443" s="50"/>
      <c r="D2443" s="50"/>
      <c r="E2443" s="51"/>
      <c r="F2443" s="50"/>
      <c r="G2443" s="50"/>
      <c r="H2443" s="50"/>
    </row>
    <row r="2444" spans="1:8" ht="12.75">
      <c r="A2444" s="50"/>
      <c r="B2444" s="50"/>
      <c r="C2444" s="50"/>
      <c r="D2444" s="50"/>
      <c r="E2444" s="51"/>
      <c r="F2444" s="50"/>
      <c r="G2444" s="50"/>
      <c r="H2444" s="50"/>
    </row>
    <row r="2445" spans="1:8" ht="12.75">
      <c r="A2445" s="50"/>
      <c r="B2445" s="50"/>
      <c r="C2445" s="50"/>
      <c r="D2445" s="50"/>
      <c r="E2445" s="51"/>
      <c r="F2445" s="50"/>
      <c r="G2445" s="50"/>
      <c r="H2445" s="50"/>
    </row>
    <row r="2446" spans="1:8" ht="12.75">
      <c r="A2446" s="50"/>
      <c r="B2446" s="50"/>
      <c r="C2446" s="50"/>
      <c r="D2446" s="50"/>
      <c r="E2446" s="51"/>
      <c r="F2446" s="50"/>
      <c r="G2446" s="50"/>
      <c r="H2446" s="50"/>
    </row>
    <row r="2447" spans="1:8" ht="12.75">
      <c r="A2447" s="50"/>
      <c r="B2447" s="50"/>
      <c r="C2447" s="50"/>
      <c r="D2447" s="50"/>
      <c r="E2447" s="51"/>
      <c r="F2447" s="50"/>
      <c r="G2447" s="50"/>
      <c r="H2447" s="50"/>
    </row>
    <row r="2448" spans="1:8" ht="12.75">
      <c r="A2448" s="50"/>
      <c r="B2448" s="50"/>
      <c r="C2448" s="50"/>
      <c r="D2448" s="50"/>
      <c r="E2448" s="51"/>
      <c r="F2448" s="50"/>
      <c r="G2448" s="50"/>
      <c r="H2448" s="50"/>
    </row>
    <row r="2449" spans="1:8" ht="12.75">
      <c r="A2449" s="50"/>
      <c r="B2449" s="50"/>
      <c r="C2449" s="50"/>
      <c r="D2449" s="50"/>
      <c r="E2449" s="51"/>
      <c r="F2449" s="50"/>
      <c r="G2449" s="50"/>
      <c r="H2449" s="50"/>
    </row>
    <row r="2450" spans="1:8" ht="12.75">
      <c r="A2450" s="50"/>
      <c r="B2450" s="50"/>
      <c r="C2450" s="50"/>
      <c r="D2450" s="50"/>
      <c r="E2450" s="51"/>
      <c r="F2450" s="50"/>
      <c r="G2450" s="50"/>
      <c r="H2450" s="50"/>
    </row>
    <row r="2451" spans="1:8" ht="12.75">
      <c r="A2451" s="50"/>
      <c r="B2451" s="50"/>
      <c r="C2451" s="50"/>
      <c r="D2451" s="50"/>
      <c r="E2451" s="51"/>
      <c r="F2451" s="50"/>
      <c r="G2451" s="50"/>
      <c r="H2451" s="50"/>
    </row>
    <row r="2452" spans="1:8" ht="12.75">
      <c r="A2452" s="50"/>
      <c r="B2452" s="50"/>
      <c r="C2452" s="50"/>
      <c r="D2452" s="50"/>
      <c r="E2452" s="51"/>
      <c r="F2452" s="50"/>
      <c r="G2452" s="50"/>
      <c r="H2452" s="50"/>
    </row>
    <row r="2453" spans="1:8" ht="12.75">
      <c r="A2453" s="50"/>
      <c r="B2453" s="50"/>
      <c r="C2453" s="50"/>
      <c r="D2453" s="50"/>
      <c r="E2453" s="51"/>
      <c r="F2453" s="50"/>
      <c r="G2453" s="50"/>
      <c r="H2453" s="50"/>
    </row>
    <row r="2454" spans="1:8" ht="12.75">
      <c r="A2454" s="50"/>
      <c r="B2454" s="50"/>
      <c r="C2454" s="50"/>
      <c r="D2454" s="50"/>
      <c r="E2454" s="51"/>
      <c r="F2454" s="50"/>
      <c r="G2454" s="50"/>
      <c r="H2454" s="50"/>
    </row>
    <row r="2455" spans="1:8" ht="12.75">
      <c r="A2455" s="50"/>
      <c r="B2455" s="50"/>
      <c r="C2455" s="50"/>
      <c r="D2455" s="50"/>
      <c r="E2455" s="51"/>
      <c r="F2455" s="50"/>
      <c r="G2455" s="50"/>
      <c r="H2455" s="50"/>
    </row>
    <row r="2456" spans="1:8" ht="12.75">
      <c r="A2456" s="50"/>
      <c r="B2456" s="50"/>
      <c r="C2456" s="50"/>
      <c r="D2456" s="50"/>
      <c r="E2456" s="51"/>
      <c r="F2456" s="50"/>
      <c r="G2456" s="50"/>
      <c r="H2456" s="50"/>
    </row>
    <row r="2457" spans="1:8" ht="12.75">
      <c r="A2457" s="50"/>
      <c r="B2457" s="50"/>
      <c r="C2457" s="50"/>
      <c r="D2457" s="50"/>
      <c r="E2457" s="51"/>
      <c r="F2457" s="50"/>
      <c r="G2457" s="50"/>
      <c r="H2457" s="50"/>
    </row>
    <row r="2458" spans="1:8" ht="12.75">
      <c r="A2458" s="50"/>
      <c r="B2458" s="50"/>
      <c r="C2458" s="50"/>
      <c r="D2458" s="50"/>
      <c r="E2458" s="51"/>
      <c r="F2458" s="50"/>
      <c r="G2458" s="50"/>
      <c r="H2458" s="50"/>
    </row>
    <row r="2459" spans="1:8" ht="12.75">
      <c r="A2459" s="50"/>
      <c r="B2459" s="50"/>
      <c r="C2459" s="50"/>
      <c r="D2459" s="50"/>
      <c r="E2459" s="51"/>
      <c r="F2459" s="50"/>
      <c r="G2459" s="50"/>
      <c r="H2459" s="50"/>
    </row>
    <row r="2460" spans="1:8" ht="12.75">
      <c r="A2460" s="50"/>
      <c r="B2460" s="50"/>
      <c r="C2460" s="50"/>
      <c r="D2460" s="50"/>
      <c r="E2460" s="51"/>
      <c r="F2460" s="50"/>
      <c r="G2460" s="50"/>
      <c r="H2460" s="50"/>
    </row>
    <row r="2461" spans="1:8" ht="12.75">
      <c r="A2461" s="50"/>
      <c r="B2461" s="50"/>
      <c r="C2461" s="50"/>
      <c r="D2461" s="50"/>
      <c r="E2461" s="51"/>
      <c r="F2461" s="50"/>
      <c r="G2461" s="50"/>
      <c r="H2461" s="50"/>
    </row>
    <row r="2462" spans="1:8" ht="12.75">
      <c r="A2462" s="50"/>
      <c r="B2462" s="50"/>
      <c r="C2462" s="50"/>
      <c r="D2462" s="50"/>
      <c r="E2462" s="51"/>
      <c r="F2462" s="50"/>
      <c r="G2462" s="50"/>
      <c r="H2462" s="50"/>
    </row>
    <row r="2463" spans="1:8" ht="12.75">
      <c r="A2463" s="50"/>
      <c r="B2463" s="50"/>
      <c r="C2463" s="50"/>
      <c r="D2463" s="50"/>
      <c r="E2463" s="51"/>
      <c r="F2463" s="50"/>
      <c r="G2463" s="50"/>
      <c r="H2463" s="50"/>
    </row>
    <row r="2464" spans="1:8" ht="12.75">
      <c r="A2464" s="50"/>
      <c r="B2464" s="50"/>
      <c r="C2464" s="50"/>
      <c r="D2464" s="50"/>
      <c r="E2464" s="51"/>
      <c r="F2464" s="50"/>
      <c r="G2464" s="50"/>
      <c r="H2464" s="50"/>
    </row>
    <row r="2465" spans="1:8" ht="12.75">
      <c r="A2465" s="50"/>
      <c r="B2465" s="50"/>
      <c r="C2465" s="50"/>
      <c r="D2465" s="50"/>
      <c r="E2465" s="51"/>
      <c r="F2465" s="50"/>
      <c r="G2465" s="50"/>
      <c r="H2465" s="50"/>
    </row>
    <row r="2466" spans="1:8" ht="12.75">
      <c r="A2466" s="50"/>
      <c r="B2466" s="50"/>
      <c r="C2466" s="50"/>
      <c r="D2466" s="50"/>
      <c r="E2466" s="51"/>
      <c r="F2466" s="50"/>
      <c r="G2466" s="50"/>
      <c r="H2466" s="50"/>
    </row>
    <row r="2467" spans="1:8" ht="12.75">
      <c r="A2467" s="50"/>
      <c r="B2467" s="50"/>
      <c r="C2467" s="50"/>
      <c r="D2467" s="50"/>
      <c r="E2467" s="51"/>
      <c r="F2467" s="50"/>
      <c r="G2467" s="50"/>
      <c r="H2467" s="50"/>
    </row>
    <row r="2468" spans="1:8" ht="12.75">
      <c r="A2468" s="50"/>
      <c r="B2468" s="50"/>
      <c r="C2468" s="50"/>
      <c r="D2468" s="50"/>
      <c r="E2468" s="51"/>
      <c r="F2468" s="50"/>
      <c r="G2468" s="50"/>
      <c r="H2468" s="50"/>
    </row>
    <row r="2469" spans="1:8" ht="12.75">
      <c r="A2469" s="50"/>
      <c r="B2469" s="50"/>
      <c r="C2469" s="50"/>
      <c r="D2469" s="50"/>
      <c r="E2469" s="51"/>
      <c r="F2469" s="50"/>
      <c r="G2469" s="50"/>
      <c r="H2469" s="50"/>
    </row>
    <row r="2470" spans="1:8" ht="12.75">
      <c r="A2470" s="50"/>
      <c r="B2470" s="50"/>
      <c r="C2470" s="50"/>
      <c r="D2470" s="50"/>
      <c r="E2470" s="51"/>
      <c r="F2470" s="50"/>
      <c r="G2470" s="50"/>
      <c r="H2470" s="50"/>
    </row>
    <row r="2471" spans="1:8" ht="12.75">
      <c r="A2471" s="50"/>
      <c r="B2471" s="50"/>
      <c r="C2471" s="50"/>
      <c r="D2471" s="50"/>
      <c r="E2471" s="51"/>
      <c r="F2471" s="50"/>
      <c r="G2471" s="50"/>
      <c r="H2471" s="50"/>
    </row>
    <row r="2472" spans="1:8" ht="12.75">
      <c r="A2472" s="50"/>
      <c r="B2472" s="50"/>
      <c r="C2472" s="50"/>
      <c r="D2472" s="50"/>
      <c r="E2472" s="51"/>
      <c r="F2472" s="50"/>
      <c r="G2472" s="50"/>
      <c r="H2472" s="50"/>
    </row>
    <row r="2473" spans="1:8" ht="12.75">
      <c r="A2473" s="50"/>
      <c r="B2473" s="50"/>
      <c r="C2473" s="50"/>
      <c r="D2473" s="50"/>
      <c r="E2473" s="51"/>
      <c r="F2473" s="50"/>
      <c r="G2473" s="50"/>
      <c r="H2473" s="50"/>
    </row>
    <row r="2474" spans="1:8" ht="12.75">
      <c r="A2474" s="50"/>
      <c r="B2474" s="50"/>
      <c r="C2474" s="50"/>
      <c r="D2474" s="50"/>
      <c r="E2474" s="51"/>
      <c r="F2474" s="50"/>
      <c r="G2474" s="50"/>
      <c r="H2474" s="50"/>
    </row>
    <row r="2475" spans="1:8" ht="12.75">
      <c r="A2475" s="50"/>
      <c r="B2475" s="50"/>
      <c r="C2475" s="50"/>
      <c r="D2475" s="50"/>
      <c r="E2475" s="51"/>
      <c r="F2475" s="50"/>
      <c r="G2475" s="50"/>
      <c r="H2475" s="50"/>
    </row>
    <row r="2476" spans="1:8" ht="12.75">
      <c r="A2476" s="50"/>
      <c r="B2476" s="50"/>
      <c r="C2476" s="50"/>
      <c r="D2476" s="50"/>
      <c r="E2476" s="51"/>
      <c r="F2476" s="50"/>
      <c r="G2476" s="50"/>
      <c r="H2476" s="50"/>
    </row>
    <row r="2477" spans="1:8" ht="12.75">
      <c r="A2477" s="50"/>
      <c r="B2477" s="50"/>
      <c r="C2477" s="50"/>
      <c r="D2477" s="50"/>
      <c r="E2477" s="51"/>
      <c r="F2477" s="50"/>
      <c r="G2477" s="50"/>
      <c r="H2477" s="50"/>
    </row>
    <row r="2478" spans="1:8" ht="12.75">
      <c r="A2478" s="50"/>
      <c r="B2478" s="50"/>
      <c r="C2478" s="50"/>
      <c r="D2478" s="50"/>
      <c r="E2478" s="51"/>
      <c r="F2478" s="50"/>
      <c r="G2478" s="50"/>
      <c r="H2478" s="50"/>
    </row>
    <row r="2479" spans="1:8" ht="12.75">
      <c r="A2479" s="50"/>
      <c r="B2479" s="50"/>
      <c r="C2479" s="50"/>
      <c r="D2479" s="50"/>
      <c r="E2479" s="51"/>
      <c r="F2479" s="50"/>
      <c r="G2479" s="50"/>
      <c r="H2479" s="50"/>
    </row>
    <row r="2480" spans="1:8" ht="12.75">
      <c r="A2480" s="50"/>
      <c r="B2480" s="50"/>
      <c r="C2480" s="50"/>
      <c r="D2480" s="50"/>
      <c r="E2480" s="51"/>
      <c r="F2480" s="50"/>
      <c r="G2480" s="50"/>
      <c r="H2480" s="50"/>
    </row>
    <row r="2481" spans="1:8" ht="12.75">
      <c r="A2481" s="50"/>
      <c r="B2481" s="50"/>
      <c r="C2481" s="50"/>
      <c r="D2481" s="50"/>
      <c r="E2481" s="51"/>
      <c r="F2481" s="50"/>
      <c r="G2481" s="50"/>
      <c r="H2481" s="50"/>
    </row>
    <row r="2482" spans="1:8" ht="12.75">
      <c r="A2482" s="50"/>
      <c r="B2482" s="50"/>
      <c r="C2482" s="50"/>
      <c r="D2482" s="50"/>
      <c r="E2482" s="51"/>
      <c r="F2482" s="50"/>
      <c r="G2482" s="50"/>
      <c r="H2482" s="50"/>
    </row>
    <row r="2483" spans="1:8" ht="12.75">
      <c r="A2483" s="50"/>
      <c r="B2483" s="50"/>
      <c r="C2483" s="50"/>
      <c r="D2483" s="50"/>
      <c r="E2483" s="51"/>
      <c r="F2483" s="50"/>
      <c r="G2483" s="50"/>
      <c r="H2483" s="50"/>
    </row>
    <row r="2484" spans="1:8" ht="12.75">
      <c r="A2484" s="50"/>
      <c r="B2484" s="50"/>
      <c r="C2484" s="50"/>
      <c r="D2484" s="50"/>
      <c r="E2484" s="51"/>
      <c r="F2484" s="50"/>
      <c r="G2484" s="50"/>
      <c r="H2484" s="50"/>
    </row>
    <row r="2485" spans="1:8" ht="12.75">
      <c r="A2485" s="50"/>
      <c r="B2485" s="50"/>
      <c r="C2485" s="50"/>
      <c r="D2485" s="50"/>
      <c r="E2485" s="51"/>
      <c r="F2485" s="50"/>
      <c r="G2485" s="50"/>
      <c r="H2485" s="50"/>
    </row>
    <row r="2486" spans="1:8" ht="12.75">
      <c r="A2486" s="50"/>
      <c r="B2486" s="50"/>
      <c r="C2486" s="50"/>
      <c r="D2486" s="50"/>
      <c r="E2486" s="51"/>
      <c r="F2486" s="50"/>
      <c r="G2486" s="50"/>
      <c r="H2486" s="50"/>
    </row>
    <row r="2487" spans="1:8" ht="12.75">
      <c r="A2487" s="50"/>
      <c r="B2487" s="50"/>
      <c r="C2487" s="50"/>
      <c r="D2487" s="50"/>
      <c r="E2487" s="51"/>
      <c r="F2487" s="50"/>
      <c r="G2487" s="50"/>
      <c r="H2487" s="50"/>
    </row>
    <row r="2488" spans="1:8" ht="12.75">
      <c r="A2488" s="50"/>
      <c r="B2488" s="50"/>
      <c r="C2488" s="50"/>
      <c r="D2488" s="50"/>
      <c r="E2488" s="51"/>
      <c r="F2488" s="50"/>
      <c r="G2488" s="50"/>
      <c r="H2488" s="50"/>
    </row>
    <row r="2489" spans="1:8" ht="12.75">
      <c r="A2489" s="50"/>
      <c r="B2489" s="50"/>
      <c r="C2489" s="50"/>
      <c r="D2489" s="50"/>
      <c r="E2489" s="51"/>
      <c r="F2489" s="50"/>
      <c r="G2489" s="50"/>
      <c r="H2489" s="50"/>
    </row>
    <row r="2490" spans="1:8" ht="12.75">
      <c r="A2490" s="50"/>
      <c r="B2490" s="50"/>
      <c r="C2490" s="50"/>
      <c r="D2490" s="50"/>
      <c r="E2490" s="51"/>
      <c r="F2490" s="50"/>
      <c r="G2490" s="50"/>
      <c r="H2490" s="50"/>
    </row>
    <row r="2491" spans="1:8" ht="12.75">
      <c r="A2491" s="50"/>
      <c r="B2491" s="50"/>
      <c r="C2491" s="50"/>
      <c r="D2491" s="50"/>
      <c r="E2491" s="51"/>
      <c r="F2491" s="50"/>
      <c r="G2491" s="50"/>
      <c r="H2491" s="50"/>
    </row>
    <row r="2492" spans="1:8" ht="12.75">
      <c r="A2492" s="50"/>
      <c r="B2492" s="50"/>
      <c r="C2492" s="50"/>
      <c r="D2492" s="50"/>
      <c r="E2492" s="51"/>
      <c r="F2492" s="50"/>
      <c r="G2492" s="50"/>
      <c r="H2492" s="50"/>
    </row>
    <row r="2493" spans="1:8" ht="12.75">
      <c r="A2493" s="50"/>
      <c r="B2493" s="50"/>
      <c r="C2493" s="50"/>
      <c r="D2493" s="50"/>
      <c r="E2493" s="51"/>
      <c r="F2493" s="50"/>
      <c r="G2493" s="50"/>
      <c r="H2493" s="50"/>
    </row>
    <row r="2494" spans="1:8" ht="12.75">
      <c r="A2494" s="50"/>
      <c r="B2494" s="50"/>
      <c r="C2494" s="50"/>
      <c r="D2494" s="50"/>
      <c r="E2494" s="51"/>
      <c r="F2494" s="50"/>
      <c r="G2494" s="50"/>
      <c r="H2494" s="50"/>
    </row>
    <row r="2495" spans="1:8" ht="12.75">
      <c r="A2495" s="50"/>
      <c r="B2495" s="50"/>
      <c r="C2495" s="50"/>
      <c r="D2495" s="50"/>
      <c r="E2495" s="51"/>
      <c r="F2495" s="50"/>
      <c r="G2495" s="50"/>
      <c r="H2495" s="50"/>
    </row>
    <row r="2496" spans="1:8" ht="12.75">
      <c r="A2496" s="50"/>
      <c r="B2496" s="50"/>
      <c r="C2496" s="50"/>
      <c r="D2496" s="50"/>
      <c r="E2496" s="51"/>
      <c r="F2496" s="50"/>
      <c r="G2496" s="50"/>
      <c r="H2496" s="50"/>
    </row>
    <row r="2497" spans="1:8" ht="12.75">
      <c r="A2497" s="50"/>
      <c r="B2497" s="50"/>
      <c r="C2497" s="50"/>
      <c r="D2497" s="50"/>
      <c r="E2497" s="51"/>
      <c r="F2497" s="50"/>
      <c r="G2497" s="50"/>
      <c r="H2497" s="50"/>
    </row>
    <row r="2498" spans="1:8" ht="12.75">
      <c r="A2498" s="50"/>
      <c r="B2498" s="50"/>
      <c r="C2498" s="50"/>
      <c r="D2498" s="50"/>
      <c r="E2498" s="51"/>
      <c r="F2498" s="50"/>
      <c r="G2498" s="50"/>
      <c r="H2498" s="50"/>
    </row>
    <row r="2499" spans="1:8" ht="12.75">
      <c r="A2499" s="50"/>
      <c r="B2499" s="50"/>
      <c r="C2499" s="50"/>
      <c r="D2499" s="50"/>
      <c r="E2499" s="51"/>
      <c r="F2499" s="50"/>
      <c r="G2499" s="50"/>
      <c r="H2499" s="50"/>
    </row>
    <row r="2500" spans="1:8" ht="12.75">
      <c r="A2500" s="50"/>
      <c r="B2500" s="50"/>
      <c r="C2500" s="50"/>
      <c r="D2500" s="50"/>
      <c r="E2500" s="51"/>
      <c r="F2500" s="50"/>
      <c r="G2500" s="50"/>
      <c r="H2500" s="50"/>
    </row>
    <row r="2501" spans="1:8" ht="12.75">
      <c r="A2501" s="50"/>
      <c r="B2501" s="50"/>
      <c r="C2501" s="50"/>
      <c r="D2501" s="50"/>
      <c r="E2501" s="51"/>
      <c r="F2501" s="50"/>
      <c r="G2501" s="50"/>
      <c r="H2501" s="50"/>
    </row>
    <row r="2502" spans="1:8" ht="12.75">
      <c r="A2502" s="50"/>
      <c r="B2502" s="50"/>
      <c r="C2502" s="50"/>
      <c r="D2502" s="50"/>
      <c r="E2502" s="51"/>
      <c r="F2502" s="50"/>
      <c r="G2502" s="50"/>
      <c r="H2502" s="50"/>
    </row>
    <row r="2503" spans="1:8" ht="12.75">
      <c r="A2503" s="50"/>
      <c r="B2503" s="50"/>
      <c r="C2503" s="50"/>
      <c r="D2503" s="50"/>
      <c r="E2503" s="51"/>
      <c r="F2503" s="50"/>
      <c r="G2503" s="50"/>
      <c r="H2503" s="50"/>
    </row>
    <row r="2504" spans="1:8" ht="12.75">
      <c r="A2504" s="50"/>
      <c r="B2504" s="50"/>
      <c r="C2504" s="50"/>
      <c r="D2504" s="50"/>
      <c r="E2504" s="51"/>
      <c r="F2504" s="50"/>
      <c r="G2504" s="50"/>
      <c r="H2504" s="50"/>
    </row>
    <row r="2505" spans="1:8" ht="12.75">
      <c r="A2505" s="50"/>
      <c r="B2505" s="50"/>
      <c r="C2505" s="50"/>
      <c r="D2505" s="50"/>
      <c r="E2505" s="51"/>
      <c r="F2505" s="50"/>
      <c r="G2505" s="50"/>
      <c r="H2505" s="50"/>
    </row>
    <row r="2506" spans="1:8" ht="12.75">
      <c r="A2506" s="50"/>
      <c r="B2506" s="50"/>
      <c r="C2506" s="50"/>
      <c r="D2506" s="50"/>
      <c r="E2506" s="51"/>
      <c r="F2506" s="50"/>
      <c r="G2506" s="50"/>
      <c r="H2506" s="50"/>
    </row>
    <row r="2507" spans="1:8" ht="12.75">
      <c r="A2507" s="50"/>
      <c r="B2507" s="50"/>
      <c r="C2507" s="50"/>
      <c r="D2507" s="50"/>
      <c r="E2507" s="51"/>
      <c r="F2507" s="50"/>
      <c r="G2507" s="50"/>
      <c r="H2507" s="50"/>
    </row>
    <row r="2508" spans="1:8" ht="12.75">
      <c r="A2508" s="50"/>
      <c r="B2508" s="50"/>
      <c r="C2508" s="50"/>
      <c r="D2508" s="50"/>
      <c r="E2508" s="51"/>
      <c r="F2508" s="50"/>
      <c r="G2508" s="50"/>
      <c r="H2508" s="50"/>
    </row>
    <row r="2509" spans="1:8" ht="12.75">
      <c r="A2509" s="50"/>
      <c r="B2509" s="50"/>
      <c r="C2509" s="50"/>
      <c r="D2509" s="50"/>
      <c r="E2509" s="51"/>
      <c r="F2509" s="50"/>
      <c r="G2509" s="50"/>
      <c r="H2509" s="50"/>
    </row>
    <row r="2510" spans="1:8" ht="12.75">
      <c r="A2510" s="50"/>
      <c r="B2510" s="50"/>
      <c r="C2510" s="50"/>
      <c r="D2510" s="50"/>
      <c r="E2510" s="51"/>
      <c r="F2510" s="50"/>
      <c r="G2510" s="50"/>
      <c r="H2510" s="50"/>
    </row>
    <row r="2511" spans="1:8" ht="12.75">
      <c r="A2511" s="50"/>
      <c r="B2511" s="50"/>
      <c r="C2511" s="50"/>
      <c r="D2511" s="50"/>
      <c r="E2511" s="51"/>
      <c r="F2511" s="50"/>
      <c r="G2511" s="50"/>
      <c r="H2511" s="50"/>
    </row>
    <row r="2512" spans="1:8" ht="12.75">
      <c r="A2512" s="50"/>
      <c r="B2512" s="50"/>
      <c r="C2512" s="50"/>
      <c r="D2512" s="50"/>
      <c r="E2512" s="51"/>
      <c r="F2512" s="50"/>
      <c r="G2512" s="50"/>
      <c r="H2512" s="50"/>
    </row>
    <row r="2513" spans="1:8" ht="12.75">
      <c r="A2513" s="50"/>
      <c r="B2513" s="50"/>
      <c r="C2513" s="50"/>
      <c r="D2513" s="50"/>
      <c r="E2513" s="51"/>
      <c r="F2513" s="50"/>
      <c r="G2513" s="50"/>
      <c r="H2513" s="50"/>
    </row>
    <row r="2514" spans="1:8" ht="12.75">
      <c r="A2514" s="50"/>
      <c r="B2514" s="50"/>
      <c r="C2514" s="50"/>
      <c r="D2514" s="50"/>
      <c r="E2514" s="51"/>
      <c r="F2514" s="50"/>
      <c r="G2514" s="50"/>
      <c r="H2514" s="50"/>
    </row>
    <row r="2515" spans="1:8" ht="12.75">
      <c r="A2515" s="50"/>
      <c r="B2515" s="50"/>
      <c r="C2515" s="50"/>
      <c r="D2515" s="50"/>
      <c r="E2515" s="51"/>
      <c r="F2515" s="50"/>
      <c r="G2515" s="50"/>
      <c r="H2515" s="50"/>
    </row>
    <row r="2516" spans="1:8" ht="12.75">
      <c r="A2516" s="50"/>
      <c r="B2516" s="50"/>
      <c r="C2516" s="50"/>
      <c r="D2516" s="50"/>
      <c r="E2516" s="51"/>
      <c r="F2516" s="50"/>
      <c r="G2516" s="50"/>
      <c r="H2516" s="50"/>
    </row>
    <row r="2517" spans="1:8" ht="12.75">
      <c r="A2517" s="50"/>
      <c r="B2517" s="50"/>
      <c r="C2517" s="50"/>
      <c r="D2517" s="50"/>
      <c r="E2517" s="51"/>
      <c r="F2517" s="50"/>
      <c r="G2517" s="50"/>
      <c r="H2517" s="50"/>
    </row>
    <row r="2518" spans="1:8" ht="12.75">
      <c r="A2518" s="50"/>
      <c r="B2518" s="50"/>
      <c r="C2518" s="50"/>
      <c r="D2518" s="50"/>
      <c r="E2518" s="51"/>
      <c r="F2518" s="50"/>
      <c r="G2518" s="50"/>
      <c r="H2518" s="50"/>
    </row>
    <row r="2519" spans="1:8" ht="12.75">
      <c r="A2519" s="50"/>
      <c r="B2519" s="50"/>
      <c r="C2519" s="50"/>
      <c r="D2519" s="50"/>
      <c r="E2519" s="51"/>
      <c r="F2519" s="50"/>
      <c r="G2519" s="50"/>
      <c r="H2519" s="50"/>
    </row>
    <row r="2520" spans="1:8" ht="12.75">
      <c r="A2520" s="50"/>
      <c r="B2520" s="50"/>
      <c r="C2520" s="50"/>
      <c r="D2520" s="50"/>
      <c r="E2520" s="51"/>
      <c r="F2520" s="50"/>
      <c r="G2520" s="50"/>
      <c r="H2520" s="50"/>
    </row>
    <row r="2521" spans="1:8" ht="12.75">
      <c r="A2521" s="50"/>
      <c r="B2521" s="50"/>
      <c r="C2521" s="50"/>
      <c r="D2521" s="50"/>
      <c r="E2521" s="51"/>
      <c r="F2521" s="50"/>
      <c r="G2521" s="50"/>
      <c r="H2521" s="50"/>
    </row>
    <row r="2522" spans="1:8" ht="12.75">
      <c r="A2522" s="50"/>
      <c r="B2522" s="50"/>
      <c r="C2522" s="50"/>
      <c r="D2522" s="50"/>
      <c r="E2522" s="51"/>
      <c r="F2522" s="50"/>
      <c r="G2522" s="50"/>
      <c r="H2522" s="50"/>
    </row>
    <row r="2523" spans="1:8" ht="12.75">
      <c r="A2523" s="50"/>
      <c r="B2523" s="50"/>
      <c r="C2523" s="50"/>
      <c r="D2523" s="50"/>
      <c r="E2523" s="51"/>
      <c r="F2523" s="50"/>
      <c r="G2523" s="50"/>
      <c r="H2523" s="50"/>
    </row>
    <row r="2524" spans="1:8" ht="12.75">
      <c r="A2524" s="50"/>
      <c r="B2524" s="50"/>
      <c r="C2524" s="50"/>
      <c r="D2524" s="50"/>
      <c r="E2524" s="51"/>
      <c r="F2524" s="50"/>
      <c r="G2524" s="50"/>
      <c r="H2524" s="50"/>
    </row>
    <row r="2525" spans="1:8" ht="12.75">
      <c r="A2525" s="50"/>
      <c r="B2525" s="50"/>
      <c r="C2525" s="50"/>
      <c r="D2525" s="50"/>
      <c r="E2525" s="51"/>
      <c r="F2525" s="50"/>
      <c r="G2525" s="50"/>
      <c r="H2525" s="50"/>
    </row>
    <row r="2526" spans="1:8" ht="12.75">
      <c r="A2526" s="50"/>
      <c r="B2526" s="50"/>
      <c r="C2526" s="50"/>
      <c r="D2526" s="50"/>
      <c r="E2526" s="51"/>
      <c r="F2526" s="50"/>
      <c r="G2526" s="50"/>
      <c r="H2526" s="50"/>
    </row>
    <row r="2527" spans="1:8" ht="12.75">
      <c r="A2527" s="50"/>
      <c r="B2527" s="50"/>
      <c r="C2527" s="50"/>
      <c r="D2527" s="50"/>
      <c r="E2527" s="51"/>
      <c r="F2527" s="50"/>
      <c r="G2527" s="50"/>
      <c r="H2527" s="50"/>
    </row>
    <row r="2528" spans="1:8" ht="12.75">
      <c r="A2528" s="50"/>
      <c r="B2528" s="50"/>
      <c r="C2528" s="50"/>
      <c r="D2528" s="50"/>
      <c r="E2528" s="51"/>
      <c r="F2528" s="50"/>
      <c r="G2528" s="50"/>
      <c r="H2528" s="50"/>
    </row>
    <row r="2529" spans="1:8" ht="12.75">
      <c r="A2529" s="50"/>
      <c r="B2529" s="50"/>
      <c r="C2529" s="50"/>
      <c r="D2529" s="50"/>
      <c r="E2529" s="51"/>
      <c r="F2529" s="50"/>
      <c r="G2529" s="50"/>
      <c r="H2529" s="50"/>
    </row>
    <row r="2530" spans="1:8" ht="12.75">
      <c r="A2530" s="50"/>
      <c r="B2530" s="50"/>
      <c r="C2530" s="50"/>
      <c r="D2530" s="50"/>
      <c r="E2530" s="51"/>
      <c r="F2530" s="50"/>
      <c r="G2530" s="50"/>
      <c r="H2530" s="50"/>
    </row>
    <row r="2531" spans="1:8" ht="12.75">
      <c r="A2531" s="50"/>
      <c r="B2531" s="50"/>
      <c r="C2531" s="50"/>
      <c r="D2531" s="50"/>
      <c r="E2531" s="51"/>
      <c r="F2531" s="50"/>
      <c r="G2531" s="50"/>
      <c r="H2531" s="50"/>
    </row>
    <row r="2532" spans="1:8" ht="12.75">
      <c r="A2532" s="50"/>
      <c r="B2532" s="50"/>
      <c r="C2532" s="50"/>
      <c r="D2532" s="50"/>
      <c r="E2532" s="51"/>
      <c r="F2532" s="50"/>
      <c r="G2532" s="50"/>
      <c r="H2532" s="50"/>
    </row>
    <row r="2533" spans="1:8" ht="12.75">
      <c r="A2533" s="50"/>
      <c r="B2533" s="50"/>
      <c r="C2533" s="50"/>
      <c r="D2533" s="50"/>
      <c r="E2533" s="51"/>
      <c r="F2533" s="50"/>
      <c r="G2533" s="50"/>
      <c r="H2533" s="50"/>
    </row>
    <row r="2534" spans="1:8" ht="12.75">
      <c r="A2534" s="50"/>
      <c r="B2534" s="50"/>
      <c r="C2534" s="50"/>
      <c r="D2534" s="50"/>
      <c r="E2534" s="51"/>
      <c r="F2534" s="50"/>
      <c r="G2534" s="50"/>
      <c r="H2534" s="50"/>
    </row>
    <row r="2535" spans="1:8" ht="12.75">
      <c r="A2535" s="50"/>
      <c r="B2535" s="50"/>
      <c r="C2535" s="50"/>
      <c r="D2535" s="50"/>
      <c r="E2535" s="51"/>
      <c r="F2535" s="50"/>
      <c r="G2535" s="50"/>
      <c r="H2535" s="50"/>
    </row>
  </sheetData>
  <sheetProtection password="C96D" sheet="1"/>
  <conditionalFormatting sqref="M5:M478">
    <cfRule type="cellIs" priority="1" dxfId="0" operator="lessThan" stopIfTrue="1">
      <formula>0</formula>
    </cfRule>
  </conditionalFormatting>
  <printOptions/>
  <pageMargins left="0.5118110236220472" right="0.2362204724409449" top="0.3937007874015748" bottom="0.3937007874015748" header="0.31496062992125984" footer="0.07874015748031496"/>
  <pageSetup horizontalDpi="600" verticalDpi="600" orientation="landscape" paperSize="9" scale="75" r:id="rId1"/>
  <ignoredErrors>
    <ignoredError sqref="L470 L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Ławrynowicz</dc:creator>
  <cp:keywords/>
  <dc:description/>
  <cp:lastModifiedBy>Agnieszka Ławrynowicz</cp:lastModifiedBy>
  <cp:lastPrinted>2010-03-10T16:07:07Z</cp:lastPrinted>
  <dcterms:created xsi:type="dcterms:W3CDTF">2009-10-12T10:40:30Z</dcterms:created>
  <dcterms:modified xsi:type="dcterms:W3CDTF">2011-03-31T08:46:34Z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