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840" windowHeight="12165" activeTab="0"/>
  </bookViews>
  <sheets>
    <sheet name="Zadanie 2" sheetId="1" r:id="rId1"/>
  </sheets>
  <definedNames>
    <definedName name="_xlnm.Print_Area" localSheetId="0">'Zadanie 2'!$A$1:$G$200</definedName>
  </definedNames>
  <calcPr fullCalcOnLoad="1"/>
</workbook>
</file>

<file path=xl/sharedStrings.xml><?xml version="1.0" encoding="utf-8"?>
<sst xmlns="http://schemas.openxmlformats.org/spreadsheetml/2006/main" count="381" uniqueCount="204">
  <si>
    <t>komplet</t>
  </si>
  <si>
    <t>opakowanie</t>
  </si>
  <si>
    <t>sztuka</t>
  </si>
  <si>
    <t>Komplet do zamiatania: szufelka z obiciem gumowym w dolnej części + zmiotka z włosiem sztucznym miękkim (komplet wykonany z tworzywa sztucznego).</t>
  </si>
  <si>
    <t xml:space="preserve">Dozownik do ręcznego dozowania chemii profesjonalnej. Dozownik dozujący odpowiednią dawkę preparatu, który jest w formie koncentratu. Dozownik wykonany jest z tworzywa sztucznego, nakręcany na butelki. Dozownik wyskalowany do dawek od 5 ml do 20 ml, powtarzalne co 5 ml koncentratu. </t>
  </si>
  <si>
    <t>LP.</t>
  </si>
  <si>
    <t>NAZWA PRODUKTU</t>
  </si>
  <si>
    <t>ILOŚĆ</t>
  </si>
  <si>
    <t xml:space="preserve">CENA JEDNOSTKOWA NETTO </t>
  </si>
  <si>
    <t>DZIAŁ NR. 2 CHEMIA GOSPODARCZA:</t>
  </si>
  <si>
    <t>DZIAŁ NR 3. PŁYNY DO MYCIA NACZYŃ</t>
  </si>
  <si>
    <t>DZIAŁ 5. WORKI NA ODPADY</t>
  </si>
  <si>
    <t>DZIAŁ NR 6.  ŚCIERKI/ ZMYWAKI/ RĘKAWICE / MOPY</t>
  </si>
  <si>
    <t>Stelaż przemysłowy płaski o szerokości 100 cm. Przeznaczony do mopów akrylowych płaskich o szerokości 100 cm. Wykonany z drutu (metal) sprężynowego i elementu przeznaczonego do instalacji kija (element wykonany z polipropylenu).</t>
  </si>
  <si>
    <t>Kij teleskopowy, posiadający regulację pozwalającą na ustawienie ergonomicznej długości kija (ustawienie maksymalne: 2,5 m). Wykonany z aluminium oraz specjalnego gwintu umożliwiającego wielokrotną instalację oraz deinstalację: myjki do mycia szyb, ściągaczki do wody.</t>
  </si>
  <si>
    <t xml:space="preserve">Komplet do czyszczenia WC: szczotka z włosiem sztucznym, twardym + trzonek do szczotki + pojemnik na szczotkę (komplet wykonany z tworzywa sztucznego). </t>
  </si>
  <si>
    <t>Cena brutto na zadanie:</t>
  </si>
  <si>
    <t xml:space="preserve">DZIAŁ NR 4. MYDŁO/ PASTA BHP/ KREM DO RĄK:      
</t>
  </si>
  <si>
    <t>Stawka VAT %</t>
  </si>
  <si>
    <t>JDENOSTKA MIARY (sztuka, litr)</t>
  </si>
  <si>
    <t>1l</t>
  </si>
  <si>
    <t>1kg</t>
  </si>
  <si>
    <t>Uniwersalny płyn czyszczący o bardzo dobrych właściwościach myjących i długotrwałym, przyjemnym zapachu. Płyn w składzie posiada między innymi aktywny węgiel, który usuwa zabrudzenia nie pozostawiając smug. Posiada działanie odtłuszczające. Nie wymaga szorowania i spłukiwania. Wartość pH: 7. Opakowanie: butelka 1l</t>
  </si>
  <si>
    <t>Sól do zmywarek. Sól ochronna z cynkiem zmiękcza wodę i przeciwdziała osadzaniu sie kamienia na naczyniach i w zmywarce. Opakowanie: karton 1,5kg</t>
  </si>
  <si>
    <t>Płyn do czyszczenia zmywarek. Neutralizuje nieprzyjemne zapachy, usuwa osady z kamienia i tłuszcz. Opakowanie: butelka z uchwytem umożliwiającym montaż w zmywarce 250ml</t>
  </si>
  <si>
    <r>
      <t xml:space="preserve">Nabłyszczacz do zmywarek nadający połysk zmywanym naczyniom, zapobiegający powstawaniu osadów wapiennych i zacieków. </t>
    </r>
    <r>
      <rPr>
        <sz val="8"/>
        <rFont val="Calibri"/>
        <family val="2"/>
      </rPr>
      <t>Opakowanie: butelka 750-1000ml</t>
    </r>
  </si>
  <si>
    <t>Kremowe mydło pielęgnujące, na bazie olejó roślinnych i gliceryny. W składzie zawiera bawełnę, która nawilża skórę, oraz prowitaminę B5. Testowane dermatologicznie. Opakowanie Kostka 100g</t>
  </si>
  <si>
    <t>Kremowe mydło do rąk i ciała. Mydło zawierające bardzo łagodne dla skóry składniki myjące i pielęgnujące. W składzie posiada między innymi: prowitaminę B5, glicerynę, allantoinę, ekstrakt z aloesu. Opakowanie: butelka z dozownikiem 500ml</t>
  </si>
  <si>
    <t>Kremowe mydło do rąk i ciała. Mydło zawierające bardzo łagodne dla skóry składniki myjące i pielęgnujące. W składzie posiada między innymi: prowitaminę B5, glicerynę, allantoinę, ekstrakt z aloesu. Opakowanie: kanister 5l</t>
  </si>
  <si>
    <t>Ścierka obszyta, wykonana z bawełny z domieszką poliestru. Wymiar: większe równe 60cm x większe równe 80cm. Kolor: biały</t>
  </si>
  <si>
    <t>Ścierka mikrofaza obszyta, wykonana z: poliester, poliamid. Wymiar: większe równe 50cm x większe równe 60cm, gramatura minimum: 340g/m2. Kolor: niebieski</t>
  </si>
  <si>
    <t>Zmywak kuchenny z gąbki poliuretanowej, ribry. Wymiary: większe równe 8cm x większe równe 5cm x większe równe 2cm. Zmywak posiada stronę gąbczastą i szorstką.</t>
  </si>
  <si>
    <t>Zmywak kuchenny z gąbki poliuretanowej, ribry. Wymiary: większe równe 9cm x większe równe 6cm x większe równe 2cm. Zmywak posiada stronę gąbczastą i szorstką.</t>
  </si>
  <si>
    <t>Butelka pusta o pojemkności 1l ze spryskiwaczem</t>
  </si>
  <si>
    <t>Wiadro plastikowe 10l z pokrywką i uchwytem transportowym (nie spożywcze), kolory: niebieski, granatowy lub szary</t>
  </si>
  <si>
    <t>Ściągaczka do ściągania wody. Ściągaczka o szerokości: 35 cm. Wykonana jest z metalu, oraz rączki wykonanej z metalu obudowanego tworzywem sztucznym (rączka posiada otwory umożliwiające wielokrotną instalację oraz deinstalację kija teleskopowego. Ściągaczka posiada system wielokrotnej instalacji i deinstalacji gumy do ściągania wody, kompatybilna z oferowanym kijem teleskopowym</t>
  </si>
  <si>
    <t>Uchwyt myjki do mycia szyb. Uchwyt wykonany jest z aluminium o szerokości 35 cm. (uchwyt przeznaczony jest do baranka do mycia szyb) oraz rączki wykonanej z tworzywa sztucznego (rączka posiada otwory umożliwiające wielokrotną instalację oraz deinstalację  do oferowanego kija teleskopowego.</t>
  </si>
  <si>
    <t>Zmiotka o szerokości 30 cm z dwoma rodzajami i kolorami włosia (sztuczne i naturalne), włosie miękie, dwa kolory. Zmiotka wykonana z drewna, otwór do kija gwintowany.</t>
  </si>
  <si>
    <t>Zmiotka o szerokości 40 cm z dwoma rodzajami i kolorami włosia (sztuczne i naturalne), włosie miękie, dwa kolory. Zmiotka wykonana z drewna, otwór do kija gwintowany.</t>
  </si>
  <si>
    <t>Komplet do mycia podłóg: wózek wykonany ze stelażu metalowego na kółkach samoskrętnych. Wózek: posiada uchwyt do prowadzenia wózka (wykonany z metalu) + dwa wiadra o pojemności 15-20l każde z podziłką litrażową + prasa do wyciskania mopów płaskich + koszyk (wykonany z metalu) na butelki z chemią do sprzątania) + uchwyt na worek na odpady o pojemności 120l, (wykonany z metalu), oraz dolny podest (wykonany z metalu) - uniemożliwia opadanie worka na podłogę. Posiada 4 x osłony boczne - ochrona mebli i ścian. Wymiary: długość: 100cm - 120cm, szerokość: 40cm - 50cm, wysokość: 100cm - 110cm.</t>
  </si>
  <si>
    <t>Płyn do płukania tkanin zawiera składniki chroniące włókna tkanin oraz nadające miękkość. Delikatny, ze składnikami zapobiegającymi podrażnieniom skóry (sensitive). Wartość pH: 3-5. Przeznaczony dla osób ze skórą wrażliwą. Opakowanie: kanister 4l-5l</t>
  </si>
  <si>
    <r>
      <t>Preparat do wybielania tkanin. W składzie posiada między innymi: Podchloryn sodu, wodorotlenek sodu. Wartość pH: 11 - 13. Opakowanie butelka o pojemności: 800ml - 1000ml</t>
    </r>
    <r>
      <rPr>
        <sz val="8"/>
        <rFont val="Calibri"/>
        <family val="2"/>
      </rPr>
      <t xml:space="preserve"> </t>
    </r>
  </si>
  <si>
    <t>Żel czyszczący skutecznie usuwający przypalenia, czyści bez konieczności szorowania. Przeznaczony jest do usuwania przypaleń powstałych w piekarnikach, na rusztach, patelniach, rondlach, garnkach, blachach do pieczenia lub prodiżach do ciast, naczyniach ceramicznych itp. Nie niszczy powierzchni. Przywraca blask garnkom emaliowanym i ze stali szlachetnej, naczyniom ceramicznym i żaroodpornym. W składzie posiada między innymi: wodorotlenek sodu. Wartość pH: 12-14. Opakowanie: butelka 500-700g</t>
  </si>
  <si>
    <t>Preparat do gruntownego usuwania zanieczyszczonych, nawarstwionych powłok ze środków nabłyszczających, gruntownego czyszczenia podłóg i odtłuszczania powierzchni PCV i linoleum. W składzie posiada między innymi: butyl - glikol, wodolotrenek sodu. Wartość pH: 12-14. Opakowanie: butelka 800-1000ml</t>
  </si>
  <si>
    <t>Tabletki do zmywarek. Każda tebletka opakowana w folię wodorozpuszczalną. Tabletki "All in one" - posiada co najmniej funkcje: nabłyszczania, skuteczne mycie naczyń w temperaturze 40 stopni Celcjusza, chroni naczynia, bez fosforanów. Posiada cynk i aktywny tlen. Waga pojedynczej tabletki 20-30g. Opakowanie: 40-60 sztuk</t>
  </si>
  <si>
    <t xml:space="preserve">Płyn na bazie alkoholu etylowego do higienicznej i chirurgicznej dezynfekcji rąk oraz do dezynfekcji nieuszkodzonej i nie zmienionej chorobowo skóry. W składzie posiada między innymi: etanol (minimum 70 g/100 g produktu), zawiera kompleks substancji nawilżających, przez co nie wysusza skóry. Przebadany wg norm PN-EN 1500 (higieniczna dezynfekcja rąk) oraz PN-EN 12791 (chirurgiczna dezynfekcja rąk), przebadany dermatologicznie. Produkt biobójczy - posiada wpis do Rejestracji Produktó Biobójczych. Opakowanie Butelka 1000ml z pompką dozującą w formie aerozolu. </t>
  </si>
  <si>
    <t>Płyn na bazie alkoholu etylowego do higienicznej i chirurgicznej dezynfekcji rąk oraz do dezynfekcji nieuszkodzonej i nie zmienionej chorobowo skóry. W składzie posiada między innymi:etanol (minimum 70 g/100 g produktu), zawiera kompleks substancji nawilżających, przez co nie wysusza skóry. Przebadany wg norm PN-EN 1500 (higieniczna dezynfekcja rąk) oraz PN-EN 12791 (chirurgiczna dezynfekcja rąk), przebadany dermatologicznie. Produkt biobójczy - posiada wpis do Rejestracji Produktó Biobójczych. Opakowanie kanister 5l</t>
  </si>
  <si>
    <t>Krem do pielęgnacji skóry. Pielęgnuje, nawilża i uelastycznia skórę, zawiera glicerynę i ekstrat z rumianku. Opakowanie tubka z tworzywa 100ml</t>
  </si>
  <si>
    <t>Kostka  zapachowa do WC z koszyczkiem do zawieszenia. Kostka trójfazowa, działanie wybielające dzięki zawartości aktywnego telenu, zapobiega osadzaniu się kamienia, wyjątkowo mocny i trwały zapach dzięki olejkom eterycznym. Opakowanie: kostki zapachowe w zawieszcze z tworzywa, waga zawieszki z kostkami: 50-55g</t>
  </si>
  <si>
    <t>Ścierka mikrofaza obszyta, wykonana z poliester, poliamid. Wymiar: większe równe 32cm x większe równe 32cm, gramatura minimum: 300g/m2. Kolor: niebieski, czerwony, żółty, zielony.</t>
  </si>
  <si>
    <t>Rękawice robocze, materiał skórzano-tkaninowy, ze skóry koziej wyprawianej na lico, rękawice wentylowane, w nadgarstku posiadają gumkę ściągającą, są zakończone mankietem. Opakowanie: 1 para</t>
  </si>
  <si>
    <t>Rękawice robocze, materiał mieszana przędza z bawełny i poliestru, rękawice wentylowane, w nadgarstku posiadają gumkę ściągającą. Opakowanie: 1 para</t>
  </si>
  <si>
    <t>Rękawice lateksowe, diagnostyczne, ochronne, bezpudrowe pokryte warstwą polimerową, która ułatwia zakładanie rękawic na wilgotne dłonie, posiadają teksturę na końcach palców. Rękawice posiadają klasę ochrony: III; poziom szczelności AQL: ≤1.5; zgodność z normami: EN ISO 15223-1, Rozporządzenie (UE) 2017/745, EN 1041 , EN ISO 374-1 , EN ISO 374-2 , EN ISO 374-4 , EN 420 , EN 455(1-4) , EN ISO 13485:2016, EN ISO 374-5. Dostępne rozmiary: S; M; L. Opakowanie: karton 100 sztuk</t>
  </si>
  <si>
    <t>Rękawice winylowe, diagnostyczne, ochronne, bezpudrowe. Rękawice posiadają klasę ochrony: III; poziom szczelności AQL: ≤1.5; zgodność z normami: EN 1041, Rozporządzenie (UE) 2017/745, EN 1041 , EN ISO 374-1 , EN ISO 374-2 , EN ISO 374-4 , EN 420 , EN 455(1-4) , EN ISO 15223, EN ISO 13485:2016, EN ISO 14971 , EN ISO 374-5. Dostępne rozmiary: S; M; L. Opakowanie: karton 100 sztuk</t>
  </si>
  <si>
    <t>Rękawice nitrylowe, diagnostyczne, ochronne, bezpudrowe. Rękawice posiadają klasę ochrony: III; poziom szczelności AQL: ≤1.5; zgodność z nomrami: Rozporządzenie (UE) 2017/745, EN 16523-1 , EN ISO 374-1 , EN ISO 374-2 , EN ISO 374-4 , EN 420 , EN 455 (1-3) , EN ISO 15223-1 , EN ISO 374-5. Dostępne rozmiary: S; M; L. Opakowanie: karton 100 sztuk</t>
  </si>
  <si>
    <t>MOP płaski o szerokości 100 cm, akrylowy o właściwościach antystatycznych. Mop mocowany do stelaża za pomocą 2 kieszeni. Temperatura prania: 30° C.</t>
  </si>
  <si>
    <t>Komplet do mycia podłóg: zestaw wiadro z wyciskaczem + mop płaski (stelaż, kij, mop). Zestaw posiada: Wiadro z rączką transportową wykonaną z metalu i tworzywa o pojemności 10l z wyciskaczem wyposażonym w ruchomą część sita, zapewniającą kontrolę w wyciskaniu mopa;  Kij teleskopowy wykonany z metalu i tworzywa, oraz stelaż płaski o wymiarach 35cm x 14cm z czterema otworami do zamontowania nakładki mopa;  nakładka płaska mopa (mop zapas) montowana do stelaża posiada cztery klipsy ułatwiające szybkie i stabilne włożenie wkładu mopa na stelaż. Nakładka (mop zapas) posiada 2 rodzaje włókna w dwóch kolorach: jeden rodzaj zapewniają czystość bez smug i zarysowań nawet najdelikatniejszych powierzchni. Drugi rodzaj włókna doskonale radzą sobie z uporczywym brudem i drobinami bez konieczności stosowania detergentów.</t>
  </si>
  <si>
    <t>Mop płaski (zapas) o wymiarach 35cm x 14cm. Nakładka (mop zapas) posiada 2 rodzaje włókna w dwóch kolorach: jeden rodzaj zapewniają czystość bez smug i zarysowań nawet najdelikatniejszych powierzchni. Drugi rodzaj włókna doskonale radzą sobie z uporczywym brudem i drobinami bez konieczności stosowania detergentów. akładka płaska mopa (mop zapas) montowana do stelaża posiada cztery klipsy ułatwiające szybkie i stabilne włożenie wkładu mopa na stelaż.</t>
  </si>
  <si>
    <t>Wiadro prostokątne o pojemności minimum 14l z wyciskaczem na mopy sznurkowe, sukienkowe. Wykonane z tworzywa sztucznego + wyciskarka do mopów + rączka umożliwiająca transport.</t>
  </si>
  <si>
    <t>Kij aluminiowy, gwintowany, teleskopowy (możliwość regulacji: największa długość trzonka to 150 cm, a najmniejsza – 86 cm), posiada „oczko” do wygodnego powieszenia na haczyku podczas przechowywania</t>
  </si>
  <si>
    <t>Kij aluminiowy, gwintowany, powlekany PCV. Długość: 130cm posiada „oczko” do wygodnego powieszenia na haczyku podczas przechowywania</t>
  </si>
  <si>
    <t>Kij do zmiotki wykonany z drewna, lakierowany, gwintowany. Długość kija 150cm</t>
  </si>
  <si>
    <t>Baranek (myjka) do mycia szyb. Baranek o szerokości: 35 cm, wykonany jest z bawełny i posiada rzepy umożliwiające wielokrotną instalację oraz deinstalację baranka do myjki. Baranek kompatybilny z uchwytem myjki do mycia szyb</t>
  </si>
  <si>
    <t>PAD DO MASZYNY CZYSZCZĄCEJ. Wymiar: 16 cali. Kolor: czarny, zielony, biały</t>
  </si>
  <si>
    <t>PAD DO MASZYNY CZYSZCZĄCEJ. Wymiar: 17 cali. Kolor: czarny, zielony, biały</t>
  </si>
  <si>
    <t>PAD DO MASZYNY CZYSZCZĄCEJ. Wymiar: 20 cali. Kolor: czarny, zielony, biały</t>
  </si>
  <si>
    <t>PAD DO MASZYNY CZYSZCZĄCEJ. Wymiar: 20 cali. Tworzywo: melamina.</t>
  </si>
  <si>
    <t>PAD DO MASZYNY CZYSZCZĄCEJ. Wymiar: 17 cali. Tworzywo: melamina.</t>
  </si>
  <si>
    <t>PAD DO MASZYNY CZYSZCZĄCEJ. Wymiar: 16 cali. Tworzywo: melamina.</t>
  </si>
  <si>
    <t>MOP mikrofibra okrągły typu sukienka. Mop wykonany z mikrofibry, posiada gąbkę szorująca usuwająca nawet zaschnięte plamy, możliwość wielokrotnego prania. Posiada otwór na kij gwintowany</t>
  </si>
  <si>
    <t>Płyn do bieżącego i gruntownego mycia posadzek. Może być stosowany do mycia ręczego i maszynowego (produkt nisko pieniący), usuwa intensywne zabrudzenia, czyszczone powierzchnie pozostawia czyste, pachnące bez smug i zacieków. Utrudnia ponowne wnikanie brudu. Zalecany do mycia powierzchni typu: płytki ceramiczne, kamień, PCV, korek zabezpieczony, klinkier, konglomeraty kamienne, guma, linoleum. Koncentrat, minimalne i efektywne dozowanie potwierdzone przez producenta wynosi: 25ml na 10l wody. W składzie posiada między innymi: alkohole tłuszczowe C11-13, kumenosulfonian sodu. Wartość pH: 10-12. Opakowanie: butelka 1l</t>
  </si>
  <si>
    <t>Płyn do bieżącego i gruntownego mycia posadzek. Może być stosowany do mycia ręczego i maszynowego (produkt nisko pieniący), usuwa intensywne zabrudzenia, czyszczone powierzchnie pozostawia czyste, pachnące bez smug i zacieków. Utrudnia ponowne wnikanie brudu. Zalecany do mycia powierzchni typu: płytki ceramiczne, kamień, PCV, korek zabezpieczony, klinkier, konglomeraty kamienne, guma, linoleum. Koncentrat, minimalne i efektywne dozowanie potwierdzone przez producenta wynosi: 25ml na 10l wody. W składzie posiada między innymi: alkohole tłuszczowe C11-13, kumenosulfonian sodu. Wartość pH: 10-12. Opakowanie: kanister 5l</t>
  </si>
  <si>
    <t>Stelaż przemysłowy płaski o szerokości 40cm z systemem mocowania mopów DUO. Przeznaczony do mopów płaskich o szerokości 40cm zarówno z sytemem mocowania na zakładkami i kieszonkami. Stelaż wykonany z wysokiej jakości tworzywa ABS i polipropylenu, składany za pomocą przycisku nożnego</t>
  </si>
  <si>
    <t>Stelaż przemysłowy płaski o szerokości 50cm z systemem mocowania mopów DUO. Przeznaczony do mopów płaskich o szerokości 50cm zarówno z sytemem mocowania na zakładkami i kieszonkami. Stelaż wykonany z wysokiej jakości tworzywa ABS i polipropylenu, składany za pomocą przycisku nożnego</t>
  </si>
  <si>
    <t>Kij do stelaży na mopy płaskie i stelaży na mopy akrylowe. Kij wykonany z aluminium, kompatybilny z pozycjami z oferowanymi stelażami na mopy. Długość kija większa równa 140 cm.</t>
  </si>
  <si>
    <t>Płyn biobójczy do dezynfekcji powierzchni mających i niemających kontaktu z żywnością. W składzie posiada między innymi: etanol 72g/100g, propan 2-ol 3g/100g. Nie pozostawia plam, zacieków i smug. Opakowanie: kanister 5l</t>
  </si>
  <si>
    <t>Pasta do mycia rąk ścierna. Usuwa zabrudzenia w łagodny sposób. Posiada łagodne składniki myjące w połączeniu z naturalnymi środkami ochronnymi tworzą warstwę zapobiegającą podrażnieniom skóry. Nie zatyka kanalizacji. Opakowanie: 500ml</t>
  </si>
  <si>
    <t>Pasta do mycia rąk mydlana. Usuwa zabrudzenia w łagodny sposób. Posiada łagodne składniki myjące w połączeniu z naturalnymi środkami ochronnymi tworzą warstwę zapobiegającą podrażnieniom skóry. Nie zatyka kanalizacji. Opakowanie: 500ml</t>
  </si>
  <si>
    <t>ZMIOTKA o szerokości 28cm - 30cm, z włosiem sztucznym, miękkim Zmiotka wykonana z tworzywa sztucznego, otwór do kija gwintowany.</t>
  </si>
  <si>
    <t>Płyn do odplamiania dywanów, wykładzin i materiałowych tapicerek. Środek odplamia zabrudzenia z dywanów, wykładzin i materiałowych tapicerek,  pochłania z nich brzydkie zapachy. Odplamiacz całkowicie bezpieczny dla czyszczonego materiału – chroni włókna, nie niszczy kolorów a także pozostawia na czyszczonym materiale przyjemny świeży i długotrwały zapach. W składzie zawiera między innymi aktywny tlen. Opakowanie: butelka ze spryskiwaczem 500ml-700ml</t>
  </si>
  <si>
    <t>Płyn w formie koncentratu do prania dywanów, wykładzin i materiałowych tapicerek. Środek usuwa zabrudzenia z dywanów, wykładzin i materiałowych tapicerek i jest całkowicie bezpieczny dla czyszczonego materiału – chroni włókna, nie niszczy kolorów a także pozostawia na czyszczonym materiale przyjemny świeży i długotrwały zapach. W składzie zawiera między innymi aktywny tlen. Opakowanie: 500ml-700ml</t>
  </si>
  <si>
    <t>Mydło hotelowe 15g</t>
  </si>
  <si>
    <t>Szampon hotelowy 20ml</t>
  </si>
  <si>
    <t>Ściereczki uniwersalne (w tym do wycierania naczyń), do stosowania na sucho i mokro. System terra soft, wymiar: co najmniej: 32cm x 42cm, gramatura minimum: 60 g/m2. Nadaje się do prania w pralce, przeznaczona do wielokrotnego użytku.</t>
  </si>
  <si>
    <t>Szczoteczka do czyszczenia rąk z pumeksem. Wymiar: co najmniej 8cm x 2cm x 2cm</t>
  </si>
  <si>
    <t>Szczotka do czyszczenia butelek 1l. Długość co najmniej 40cm</t>
  </si>
  <si>
    <t>Kosz biurowy na odpady (pełny), otwarty o pojemności 15l, wykonany z tworzywa sztucznego</t>
  </si>
  <si>
    <t>Kosz ze szczelną, uchylną pokrywą o pojemności 15l, wykonany z wysokiej jakości tworzywa sztucznego</t>
  </si>
  <si>
    <t>Kosz ze szczelną, uchylną pokrywą o pojemności 30l, wykonany z wysokiej jakości tworzywa sztucznego</t>
  </si>
  <si>
    <t>Kosz ze szczelną, uchylną pokrywą o pojemności 50l, wykonany z wysokiej jakości tworzywa sztucznego</t>
  </si>
  <si>
    <t>Miska owalna z uchwytami transportowymi z antypoślizgiem, pojemność 50-60l, wykonana z tworzywa sztucznego</t>
  </si>
  <si>
    <t>Miska okrągła 9-12l, wykonana z tworzywa sztucznego</t>
  </si>
  <si>
    <t>Miska okrągła 18-20l, wykonana z tworzywa sztucznego</t>
  </si>
  <si>
    <t>Wata bawełniana (100% bawełna). Opakowanie 100g</t>
  </si>
  <si>
    <t>Zmiotka o szerokości 23-25cm do szorowania, włosie sztuczne, twarde. Zmiotka wykonana z drewna, otwór do kija gwintowany</t>
  </si>
  <si>
    <t>Zamiatacz uliczny 60cm, włosie sztywne, twarde, sztuczne. Zamiatacz wykonany z drewna, otwór do kija bez gwintu</t>
  </si>
  <si>
    <t>Kij do zmiotki wykonany z drewna, lakierowany, bez gwintu. Długość kija 150cm</t>
  </si>
  <si>
    <t>DZIAŁ NR 7.  SPRZĘT I AKCESORIA DO UTRZYMANIA CZYSTOŚCI, KOSZE NA ODPADY, POZOSTAŁE</t>
  </si>
  <si>
    <t>Worek do odkurzacza Electrolux model: Ultra Silencer</t>
  </si>
  <si>
    <t>Worek do odkurzacza Zelmer model: Meteor</t>
  </si>
  <si>
    <t>Worek do odkurzacza Zelmer model: Meteor 2</t>
  </si>
  <si>
    <t>Worek do odkurzacza Elektrolux model: new XIO</t>
  </si>
  <si>
    <t>Worek do odkurzacza ZELMER model: 1010-0030</t>
  </si>
  <si>
    <t>Workek do odkurzacza Electrolux model: E51</t>
  </si>
  <si>
    <t>Worek do odkurzacza Karscher model: T191</t>
  </si>
  <si>
    <t>Worek do odkurzacza Karcher modele: T10/1 i T12/1</t>
  </si>
  <si>
    <t>Worek do odkurzacza Electrolux model: Z7520 Clario</t>
  </si>
  <si>
    <t>Worek do odkurzacza Electrolux model: Mondo 9001955799</t>
  </si>
  <si>
    <t>Worek do odkurzacza Zelmer model: AQUOS</t>
  </si>
  <si>
    <t>Worek do odkurzacza Zelemer model: Odyssey ZVCA 100B</t>
  </si>
  <si>
    <t>Worek do odkurzacza Zelmer model: Odyssey ZVC 305.01.</t>
  </si>
  <si>
    <t>Worek do odkurzacza NUMATIC model: 604015</t>
  </si>
  <si>
    <t>Worek do odkurzacza Numatic model: Harles, George</t>
  </si>
  <si>
    <t>Zasłonki prysznicowe o wymiarach o wymiarach: 180 x 200cm; materiał: 67% poliester i 33% bawełna. Posiada obciążenie części dolnej i wzmocnioną część górną. Nie przepuszcza wody.</t>
  </si>
  <si>
    <t>Szufla do odśwnieżania aluminiowa z drewnianym, lakierowanym trzonkiem i uchwytem (rączką) wykonaną z tworzywa. Szerokość: 30-35cm; długość: 1,2m - 1,5m</t>
  </si>
  <si>
    <t>Łopata do odgarniania śniegu z aluminiowym, powlekanym PCV trzonkiem. Łopata o wzmocnionej głowicy, wykonanej z utwardzonego aluminium. Szerokość: 50-55cm; długość: 1,5m - 1,8m</t>
  </si>
  <si>
    <t>Płyn na mole spożywcze do stosowania w kuchniach, spiżarniach i magazynach oraz bezpośrednio w szafkach kuchennych. Skutecznie odstrasza dorosłe osobniki moli spożywczych, chroniąc tym samym produkty spożywcze. Stworzony na bazie składników pochodzenia roślinnego, nie zawiera syntetycznych substancji owadobójczych, dzięki czemu może być stosowany w bezpośrednim sąsiedztwie żywności. Działa zapobiegawczo zapewniając ochronę aż do 2 tygodni. Opakowanie: butelka ze spryskiwaczem 500ml</t>
  </si>
  <si>
    <t>Pasta na myszy i szczury. Pasta jest miękka i wilgotna, przez co podobna do świeżego pokarmu. Odporność pasty na wilgoć i pleśń umożliwia jej zastosowanie w każdym miejscu i w każdych warunkach. Opakowanie: 1kg</t>
  </si>
  <si>
    <t>Proszek na mrówki. Uniwersalny i szybko działający preparat do likwidacji skupisk mrówek. Może być stosowany w dwojaki sposób: proszek do rozsypania na ścieżkach wędrówek owadów; rozpuszczony w wodzie do szybkiego miejscowego zastosowania zwłaszcza na tarasach, ścieżkach, podjazdach. Opakowanie: 1kg</t>
  </si>
  <si>
    <t>Płyn na owady biegające. Preparat  do  zwalczania  wszelkich  owadów  biegających (karaluchów,  mrówek  faraona,  pluskiew,  pcheł  itp.).  Substancja  aktywna zapewnia długotrwałe utrzymywanie się preparatu  na  opryskiwanej  powierzchni  niszcząc  owady.  Jest  ona  także wnoszona  przez  owady  do  gniazda,  co  umożliwia  likwidację  lokalnej  populacji. Dodatkowo preparat pozostawiony w zakamarkach zabezpiecza pomieszczenie przed owadami przez kilka miesięcy. Opakowanie: butelka ze spryskiwaczem 500ml</t>
  </si>
  <si>
    <t>Wycieraczka 60cm x 85cm</t>
  </si>
  <si>
    <t>Wycieraczka 85cm x 150cm</t>
  </si>
  <si>
    <t>Druciak spiralny, kuchenny do szorowania przypaleń i zapieczeń. Wykonany ze stali nierdzewnej, waga minimum 40g</t>
  </si>
  <si>
    <t>Odkamieniacz do ekspresów DeLonghi Eco Decalk 500ml</t>
  </si>
  <si>
    <t>Odkamieniacz  do ekspresu  "NIVONA" 500ml</t>
  </si>
  <si>
    <t>Tabletki czyszczące do ekspresu ciśnieniowego "NIVONA". Opakowanie 10 sztuk</t>
  </si>
  <si>
    <t>Płyn oczyszczacz do ekspresu ciśnieniowego "NIVONA". Opakowanie: 500ml</t>
  </si>
  <si>
    <t>Wkład filtra wody NIRF 700 do ekspresu ciśnieniowego  "NIVONA"</t>
  </si>
  <si>
    <t>Wkłady wymienne do filtrów BRITA Classic</t>
  </si>
  <si>
    <t>Wkłady do filtra Britta typu Maxtra</t>
  </si>
  <si>
    <t>Rękawice gospodarcze, ochronne, posiadają flokowaną wyściółkę, powłokę lateksową. Długość: 30-32cm, Dopuszczone do kontaktu z żywnością. Grubość: 0,35mm. Posiadają normy: CE; EN 420:2003 + A1:2009;  spełniają normy: EN 374; EN 388; EN421. Kategoria III; Rozmiary: S, M, L, XL. Opakowanie: 1 para.</t>
  </si>
  <si>
    <t>MOP płaski o szerokości 40 cm, mikrofibra z podwójnym systemem mocowania (DUO). Mop mocowany do stelaża za pomocą zakładek (każda zakładka posiada dodatkowo po dwa otwory mocujące), oraz kieszonek. Mop oznaczony kodem 4 kolorów, pozwalającym oddzielić sektory czystości. Temperatura prania do 95 stopni Celcjusza, minimalna ilość prań: 300 cykli.</t>
  </si>
  <si>
    <t>MOP płaski o szerokości 50 cm, mikrofibra z podwójnym systemem mocowania (DUO). Mop mocowany do stelaża za pomocą zakładek (każda zakładka posiada dodatkowo po dwa otwory mocujące), oraz kieszonek. Mop oznaczony kodem 4 kolorów, pozwalającym oddzielić sektory czystości. Temperatura prania do 95 stopni Celcjusza, minimalna ilość prań: 300 cykli.</t>
  </si>
  <si>
    <t>MOP płaski o szerokości 40 cm, bawełniany (40% poliester, 60% bawełna) z podwójnym systemem mocowania (DUO). Mop mocowany do stelaża za pomocą zakładek (każda zakładka posiada dodatkowo po dwa otwory mocujące), oraz kieszonek. Mop oznaczony kodem 4 kolorów, pozwalającym oddzielić sektory czystości. Temperatura prania do 95 stopni Celcjusza, minimalna ilość prań: 300 cykli.</t>
  </si>
  <si>
    <t>MOP płaski o szerokości 50 cm, bawełniany (40% poliester, 60% bawełna) z podwójnym systemem mocowania (DUO). Mop mocowany do stelaża za pomocą zakładek (każda zakładka posiada dodatkowo po dwa otwory mocujące), oraz kieszonek. Mop oznaczony kodem 4 kolorów, pozwalającym oddzielić sektory czystości. Temperatura prania do 95 stopni Celcjusza, minimalna ilość prań: 300 cykli.</t>
  </si>
  <si>
    <t>Płyn do usuwania grzybów oraz niszczenia mchów, glonów i porostów z różnego typu powierzchni. Po wyczyszczeniu zabezpiecza powierzchnię przez dłuższy okres czasu, wytwarzając środowisko przeciwdziałające powstawaniu wszelkiego rodzaju mikroorganizmów. Wykazuje działanie grzybobójcze. Koncentrat, minimalne i efektywne dozowanie potwierdzone przez producenta wynosi: 10ml na 1l wody. Wartość pH: 7-9. Opakowanie: butelka 1l</t>
  </si>
  <si>
    <t xml:space="preserve">Odświeżacz powietrza w aerozolu o pojemności 600ml. Odświeżacz silnie skoncentrowany, jedno naciśnięcie wystarcza zapełnienie intensywnym zapachem pomieszczenie o powiechnie 200 m3, utrzymując się długotrwale. Dostepny w co najmniej sześciu zapachach. </t>
  </si>
  <si>
    <t>Pułapka lepowa do odławiania moli odzieżowych. Przyciąga owady za pomocą dodanego do kleju feromonu. Dzięki zastosowaniu dwustronnego lepu w plastikowej obudowie, mole mają łatwiejszy dostęp do powierzchni klejącej, co istotnie wpływa na skuteczność jej działania. Jest to produkt wielokrotnego użytku. Jeden lep działa w naturalny sposób aż do 3 miesięcy. Opakowanie: pułapka i co najmniej jeden wkład lepu</t>
  </si>
  <si>
    <t>Pułapka lepowa do odławiania moli spożywczych. Przyciąga owady na dwa sposoby: za pomocą dodanego do kleju feromonu oraz umieszczonej dodatkowo na dnie pułapki przynęty. Dzięki zastosowaniu dwustronnego lepu w plastikowej obudowie, mole mają łatwiejszy dostęp do powierzchni klejącej, co istotnie wpływa na skuteczność jej działania. Produkt wielokrotnego użytku. Jeden lep działa w naturalny sposób aż do 3 miesięcy. Opakowanie: pułapka i co najmniej jeden wkład lepu</t>
  </si>
  <si>
    <t xml:space="preserve">Serwetki gastronomiczne, białe, wymiar: większe równe 15cm x 15cm. Opakowanie 500 sztuk </t>
  </si>
  <si>
    <t>Wysokobarierowa maska trójwartswowa, niejałowa z włókniny na gumki typu II , zgodna z EN 14683. Opakowanie: karton 50 masek</t>
  </si>
  <si>
    <t>Emulsja do podłóg samopołyskowa. Tworzy warstwę ochronną, zabezpiecza przed osiadaniem brudu i ścieraniem powierzchni. Przeznaczona jest do pielęgnacji i konserwacji podłóg z tworzyw sztucznych, podłóg drewnianych i malowanych, parkietów, mozaiki drewnianej, podłóg z płytek ceramicznych. Wartość pH: 6-8. W składzie zawiera między innymi: glikol etylenowy. Opakowanie: butelka 450ml</t>
  </si>
  <si>
    <t>Żel czyszczący skutecznie usuwa osady z kamienia, rdzy, mydła, zacieki wodne, tłuste plamy i inny brud. Przeznaczony jest na powierzchnie z chromu, stali nierdzewnej (zlewozmywaki kuchenne), glazury, umywalki, wanny, szkła, plastiku (kabiny prysznicowe), armatury łazienkowej i inne. Czyszczonym powierzchniom przywraca połysk, łatwo się spłukuje, nie rysuje powierzchni, pozostawia świeży, przyjemny zapach. W składzie zawiera między innymi: kwas fosforowy, kwas amidosulfonowy. Wartość pH: 0,5-1,5. Opakowanie: butelka 400-500g</t>
  </si>
  <si>
    <t>Płyn do mycia monitorów, ekranów plazmowych, LCD, TV, wyświetlacza, klawiatury telefonu komórkowego. Skutecznie zmywa z powierzchni gładkich i porowatych ślady rąk, tłuste plamy, naturalny brud i kurz. Pozostawia elektrostatyczną powłokę ograniczając ponowne zabrudzenia. Posiada przyjemny zapach. Nie zawiera alkoholu. Wartość pH: 7-8. Opakowanie: butelka ze spryskiwaczem 600-1000ml</t>
  </si>
  <si>
    <t>Płyn w formie piany do renowacji fug i spoin. Usuwa zanieczyszczenia z fug ceramicznych, spoin kauczukowych i silikonowych. Bardzo skutecznie czyści również tłuste zabrudzenia, osady z rdzy i kamienia, resztki mydła. Nie powoduje blaknięcia kolorów spoin - przywraca ich oryginalne barwy. Preparat doskonale sprawdza się także w czyszczeniu kabin prysznicowych i wanien. Nie wymaga szorowania. Opakowanie: butelka ze spryskiwaczem 700-1000ml</t>
  </si>
  <si>
    <t>Ścierka podłogowa, wiskozowa, gramatura minimalna: 130g/m2. Wymiar: większe równe 60 cm x większe równe 80 cm. Kolor: żółty lub pomarańczowy</t>
  </si>
  <si>
    <t>MOP płaski o szerokości 40cm, z mikrofibry, wraz z kijem aluminiowym teleskopowym  i stelażem wykonanym z tworzywa do końcówki mopa</t>
  </si>
  <si>
    <t>Opakowanie</t>
  </si>
  <si>
    <t>WARTOŚĆ BRUTTO</t>
  </si>
  <si>
    <t>Odkamieniacz do czajników</t>
  </si>
  <si>
    <t>Worek do odkurzacza Karcher modele: WD2</t>
  </si>
  <si>
    <t>Worek do odkurzacza Electrolux model: PURE D8.2 SILENCE</t>
  </si>
  <si>
    <t>Filtr wody DLSC002 SER3017 do ekspresu DeLonghi  „Dinamica Plus ECAM 370.95.T“</t>
  </si>
  <si>
    <t>Serwetki papierowe minimum 100 w poakowaniu</t>
  </si>
  <si>
    <t>Płyn do mycia i ceramicznego zabezpieczania szyb, luster i innych elementów szklanych i szkliwionych. Pozostawia hydrofobową powłokę, która spowalnia ponowne zabrudzenia. Doskonale usuwa brud bieżący każdego rodzaju. Czyszczone powierzchnie pozostawia czyste bez smug i zacieków, pachnące, zabezpieczone przed ponownym osadzaniem się brudu. Produkt w składzie posiada między innymi dwa rodzaje polimerów. Wartość pH: 4-6. Opakowanie: 800ml - 1000ml</t>
  </si>
  <si>
    <t>Mleczko do czyszczenia i polerowania urządzeń kuchennych, sanitarnych z wybielaczem. Doskonalne usuwa osady z mydła, twardej wody, rdzy, kamienia wodnego, przypalony tłuszcz i plamy z pleśni. Zawiera mikro-granulki, które nie porysują ani nie uszkodzą delikatnych powierzchni. Czyszczone powierzchnie pozostawia czyste, pachnące bez smug i zacieków. Mleczko w swoim składzie zawiera aktywny chlor. Produkt w składzie posiada między innymi: podchloryn sodu, roztwór zawierajacy 95% aktywnego Cl, wodorotlenek sodu, węglan wapnia (procent wagowy: 30-50); węglan disodu (procent wagowy: 3-10),  Wartość pH: 11-12. Opakowanie: butelka 980g - 1080g</t>
  </si>
  <si>
    <t>Płyn do mycia i pielęgnacji mebli i innych materiałów błyszczących i matowych (drewno, plastik, laminat, szkło). Usuwa przebarwienia nikotynowe, tłuste zabrudzenia, odciki po palców. Czyszczone powierzchnie pozostawia czyste, pachnące bez smug i zacieków - utrzymuje wysoki połysk. Wartość pH: 5-8. W składzie zawiera między innymi: alkohole C2-C3, sól sodowa siarczanowanego, etoksylowanego C12-15 alkoholu (&gt;2,5 TE), anionowe środki powierzchniowo czynne &lt;5%, kompozycja zapachowa. Opakowanie: butelka ze spryskiwaczem 800ml - 1000ml</t>
  </si>
  <si>
    <t xml:space="preserve">Płyn zagęszczony przeznaczony do mycia, dezynfekcji i wybielania urządzeń i powierzchni w pomieszczeniach sanitarnych (muszli klozetowych, pisuarów, wanien, umywalek, brodzików, zlewów), oraz do mycia i dezynfekcji powierzchni w szpitalach i innych placówkach służby zdrowia. W składzie posiada między innymi: Podchloryn sodu (aktywny chlor) - procent wagowy: 3-10; Wodorotlenek sodu, aminy. Wartość pH: 11-12; Gęstość w 20oC: 1,05 - 1,10 g/cm3. Produkt biobójczy, posiada pozwolenie na obrót produktem biobójczym, skuteczny przeciw bakteriom, wirusom i grzybom. Doskonale czyści i pozostawia świeży i przyjemny zapach. Opakowanie: butelka o pojemności 1000ml z wyprofilowaną końcówką dozującą przystosowaną do dozowania płynu w krawędzie misek ustępowych WC. </t>
  </si>
  <si>
    <t>Płyn zagęszczony przeznaczony do mycia, dezynfekcji i wybielania urządzeń i powierzchni w pomieszczeniach sanitarnych (muszli klozetowych, pisuarów, wanien, umywalek, brodzików, zlewów), oraz do mycia i dezynfekcji powierzchni w szpitalach i innych placówkach służby zdrowia. W składzie posiada między innymi: Podchloryn sodu (aktywny chlor) - procent wagowy: 3-10; Wodorotlenek sodu, aminy. Wartość pH: 11-12; Gęstość w 20oC: 1,05 - 1,10 g/cm3. Produkt biobójczy, posiada pozwolenie na obrót produktem biobójczym, skuteczny przeciw bakteriom, wirusom i grzybom. Doskonale czyści i pozostawia świeży i przyjemny zapach. Opakowanie: kanister 5l</t>
  </si>
  <si>
    <t>Płyn do bieżącego mycia i jednoczesnej dezynfekcji powierzchni mających i nie mających kontaktu z żywnością (ściany, podłogi, przedmioty, powierzchnie wodoodporne), płyn na bazie czwartorzędowego związku amoniowego. Produkt w formie koncentratu, minimalne i efektywne dozowanie potwierdzone przez producenta wynosi: 200ml na 10l wody. Posiada właściwości bakteriobójcze i grzybobójcze. Wartość pH: 5-8. Posiada pozwolenie na obrót produktem biobójczym. Usuwa zabrudzenia i dezynfekuje czyszczone powierzchnie pozostawia czyste, pachnące (brak zapachu pochodnych alkoholi), bez smug i zacieków. W składzie posiada między innymi: chlorek didecylodimetyloamonu, propan-2-ol, nonylofenol, etoksylowany 7-11TE, substancje dezynfekujące &lt; 5%; kationowe środki powierzchniowo czynne &lt; 5%; niejonowe środki powierzchniowo czynne &lt; 5%; fosfoniany &lt; 5%; kompozycja zapachowa. Opakowanie: butelka 1l</t>
  </si>
  <si>
    <t>Płyn do bieżącego mycia i jednoczesnej dezynfekcji powierzchni mających i nie mających kontaktu z żywnością (ściany, podłogi, przedmioty, powierzchnie wodoodporne), płyn na bazie czwartorzędowego związku amoniowego. Produkt w formie koncentratu, minimalne i efektywne dozowanie potwierdzone przez producenta wynosi: 200ml na 10l wody. Posiada właściwości bakteriobójcze i grzybobójcze. Wartość pH: 5-8. Posiada pozwolenie na obrót produktem biobójczym. Usuwa zabrudzenia i dezynfekuje czyszczone powierzchnie pozostawia czyste, pachnące (brak zapachu pochodnych alkoholi), bez smug i zacieków. W składzie posiada między innymi: chlorek didecylodimetyloamonu, propan-2-ol, nonylofenol, etoksylowany 7-11TE, substancje dezynfekujące &lt; 5%; kationowe środki powierzchniowo czynne &lt; 5%; niejonowe środki powierzchniowo czynne &lt; 5%; fosfoniany &lt; 5%; kompozycja zapachowa. Opakowanie: kanister 5l</t>
  </si>
  <si>
    <t>Płyn do bieżącego mycia i pielęgnacji powierzchni. Zalecany do mycia: wszystkie wodoodporne posadzki z płytek ceramicznych szkliwionych, kamiennych, drewna lakierowanego, korka zabezpieczonego, tworzyw sztucznych oraz paneli drewnopodobnych, mebli, parapetów. Nadaje się do mycia ręcznego i maszynowego. Usuwa zabrudzenia, czyszczone powierzchnie pozostawia czyste, pachnące bez smug i zacieków. Koncentrat, minimalne i efektywne dozowanie potwierdzone przez producenta wynosi: 25ml na 10l wody. W składzie posiada między innymi: etanol, propan 2-ol, kwas benzenosulfonowy, alkohole tłuszczowe C11-13. Wartość pH: 6-8. Opakowanie butelka 1l</t>
  </si>
  <si>
    <t>Płyn do bieżącego mycia i pielęgnacji powierzchni. Zalecany do mycia: wszystkie wodoodporne posadzki z płytek ceramicznych szkliwionych, kamiennych, drewna lakierowanego, korka zabezpieczonego, tworzyw sztucznych oraz paneli drewnopodobnych, mebli, parapetów. Nadaje się do mycia ręcznego i maszynowego. Usuwa zabrudzenia, czyszczone powierzchnie pozostawia czyste, pachnące bez smug i zacieków. Koncentrat, minimalne i efektywne dozowanie potwierdzone przez producenta wynosi: 25ml na 10l wody. W składzie posiada między innymi: etanol, propan 2-ol, kwas benzenosulfonowy, alkohole tłuszczowe C11-13. Wartość pH: 6-8. Opakowanie kanister 5l</t>
  </si>
  <si>
    <t>Płyn, polimer antypoślizgowy do zabezpieczania posadzek, o silnych właściwościach nabłyszczających. Preparat, bardzo twardy i błyszczący, posiada dużą wytrzymałość mechaniczną i odporność na ścieranie. Zalecany do zabezpieczania: linoleum, wykładziny PVC, winyl, kauczuk, epoksyd, posadzki przemysłowe betonowe, kamień, gres. Wartość pH: 6-8. Produkt w składzie posiada między innymi: 20-30% polimerów akrylowych. Opakowanie: kanister 10l</t>
  </si>
  <si>
    <t>Płyn, striper do usuwania truchnych zabrudzeń podłogowych, oraz usuwania powłok nabłyszczających, woskowych, akrylowych. Przeznaczony do maszyn myjących i mycia ręcznego. Płyn czyści zanieczyszczenia olejowe, smarowe, tłuszczowe, usuwa ślady po gumowych kółkach, oponach, podeszwach. Koncentrat, minimalne efektywne dozowanie potwierdzone przes producenta wynois: 500ml na 10l wody. Wartość pH: 12-13. W składzie posiada między innymi: Wodorotlenek potasu, Metakrzemian sodu, 2-Aminoetanol, Sól sodowa siarczanu 2-etyloheksylu, Eter metylowy glikolu dipropylenowego. Opakowanie: kanister 10l</t>
  </si>
  <si>
    <t>Płyn do bieżącego mycia i pielęgnacji materiałów wykonanych ze stali nierdzewnej matowej i błyszczącej. Nie wymaga polerowania. Posiada atest PZH, przebadany dermatologicznie. Wartość pH: 6-8. Skutecznie i szybko usuwa ślady po palcach, oleju, lekkich tłustych zabrudzeniach z powierzchni stalowych. Opakowanie: butelka ze spryskiwaczem 800-1000ml</t>
  </si>
  <si>
    <t>Płyn w postaci żelu do bieżącego i gruntownego mycia i pielęgnacji powierzchni sanitarnych. Koncentrat, minimalne i efektywne dozowanie potwierdzone przez producenta wynosi: 100ml na 10l wody. W składzie posiada między innymi: kwas amidosulfonowy, kwas fosforowy. Wartość pH: 0,5 - 1. Preparat do mycia muszli, pisuarów, umywalek (urządzenia ceramiczne i plastikowe), posadzek, wanien, brodzików, kabin natryskowych, armatury łazienkowej, elementów ze stali nierdzewnej. Usuwa bieżący brud, naloty kamienia wapiennego i rdzę, złogi mydeł, nacieki urynowe. Czyszczone powierzchnie pozostawia czyste, pachnące bez smug i zacieków. Opakowanie: butelka 1l</t>
  </si>
  <si>
    <t>Płyn w postaci żelu do bieżącego i gruntownego mycia i pielęgnacji powierzchni sanitarnych. Koncentrat, minimalne i efektywne dozowanie potwierdzone przez producenta wynosi: 100ml na 10l wody. W składzie posiada między innymi: kwas amidosulfonowy, kwas fosforowy. Wartość pH: 0,5 - 1. Preparat do mycia muszli, pisuarów, umywalek (urządzenia ceramiczne i plastikowe), posadzek, wanien, brodzików, kabin natryskowych, armatury łazienkowej, elementów ze stali nierdzewnej. Usuwa bieżący brud, naloty kamienia wapiennego i rdzę, złogi mydeł, nacieki urynowe. Czyszczone powierzchnie pozostawia czyste, pachnące bez smug i zacieków. Opakowanie: kanister 5l</t>
  </si>
  <si>
    <t>Płyn w postaci żelu do usuwania kamienia wodnego i rdzy z powierzchni sanitarnych. Preparat do czyszczenia: kabiny prysznicowe, wanny, brodziki, bidety, umywalki, muszle, pisuary, armatura łazienkowa, fugi. Koncentrat, minimalne i efektywne dozowanie potwierdzone przez producenta wynosi: 50ml na 10l wody. W składzie posiada między innymi: kwas fosforowy (udział: 20-30%). Wartość pH: 0,5 - 1. Czyszczone powierzchnie pozostawia czyste, pachnące bez smug i zacieków. Opakowanie: butelka 1l</t>
  </si>
  <si>
    <t>Płyn w postaci żelu do usuwania kamienia wodnego i rdzy z powierzchni sanitarnych. Preparat do czyszczenia: kabiny prysznicowe, wanny, brodziki, bidety, umywalki, muszle, pisuary, armatura łazienkowa, fugi. Koncentrat, minimalne i efektywne dozowanie potwierdzone przez producenta wynosi: 50ml na 10l wody. W składzie posiada między innymi: kwas fosforowy (udział: 20-30%). Wartość pH: 0,5 - 1. Czyszczone powierzchnie pozostawia czyste, pachnące bez smug i zacieków. Opakowanie: kanister 5l</t>
  </si>
  <si>
    <t>Preparat w granulkach do udrożnienia rur i syfonów w instalacjach kanalizacyjnych. Produkt zawiera aktywator, aluminiowe kulki, wodorotlenek sodu. Wartość pH: 12-14. Posiada bezpieczny korek, odpowiednio wyprofilowaną butelkę z rączką dla łatwiejszej aplikacji. Opakowanie: butelka od 700g - 800g.</t>
  </si>
  <si>
    <t>Preparat w żelu do udrożnienia rur i syfonów w instalacjach kanalizacyjnych. W składzie posiada między innymi: Wodorotlenek sodu (ług sodowy), Podchloryn sodowy, Tlenek N,N dimetylotetradecyloaminy, Nadtlenek wodoru 35%, Alkiloamidopropyloaminobetaina, Alkohole C12-14, etoksylowane siarczany, sole sodowe. Butelka posiada bezpieczny korek, oraz dwie komory, z dwoma składnikami, które przy dozowaniu wchodzą ze sobą w reakcję chemiczną, w wyniku której powstaje aktywna piana – udrożnia i czyści. Wartość pH: 11-12.  Opakowanie: butelka 600g - 700g</t>
  </si>
  <si>
    <t>Proszek do prania tkanin kolorowych wzmocniony o co najmniej 3 aktywne enzymy, skutecznie usuwa uporczywe plamy (np. z herbaty, kawy). Proszek pierze skutecznie już w temperaturze 30°C, nie pozostaje na tkaninach, nie posiada fosforanów i zeolitów. Chroni pralkę przed osadzaniem się kamienia. Wartość pH: 10-12. Opakowanie: 10-15kg</t>
  </si>
  <si>
    <t>Płyn do usuwania pleśń, grzybów, glonów, mchów we wszystkich pomieszczeniach o podwyższonej wilgotności takich jak kuchnia, łazienka, strych, pralnia czy piwnica. Likwiduje ciemne naloty na rurach, ścianach, oknach, kafelkach oraz w innych, nawet trudno dostępnych miejscach. Preparat jest skuteczny przeciwko bakteriom, mikroskopijnym, włóknistym grzybom i glonom. Nadaje się do szerokiego zakresu materiałów. Posiada pozwolenie na obrót produktem biobójczym, W składzie posiada między innymi: podchloryn sodu, roztwór zawierajacy 95% aktywnego Cl, wodorotlenek sodu. Wartość pH: 12-13. Opakowanie: butelka ze spryskiwaczem 500ml</t>
  </si>
  <si>
    <t>Odświeżacz powietrza w aerozolu o pojemności 300ml. Dozowanie zapachu odbuwa się w postaci tzw. suchej, czyli podczas rozpylania zapachu odświeżacz nie pozostawia mokrych plam na powierzchniach. Dostępny w co najmniej dwunastu zapachach.</t>
  </si>
  <si>
    <t>Odświeżacz powietrza w płynie o pojemności 500ml w butelce ze spryskiwaczem (nie zawiera gazów). Płyn dozowany na powierzchnie (np. do koszy na odpady, podłogi, kratki odpływowe), utrzymuje intensywny i długotrwały zapach. Wartość pH: 6-7. Dostępny w co najmniej dziesięciu zapachach.</t>
  </si>
  <si>
    <t>Odświeżacz powietrza w aerozolu o pojemności 260ml - wkład do elektronicznych urządzeń dozujących typu: Air Wick, Merida, Brait. Odświeżacz powietrza 3w1 – nie tylko odświeża, ale i neutralizuje nieprzyjemne zapachy pozostawiając przyjemną nutę zapachową. Wydajność odświeżacza to ponad 2500 porcji dozowań. Dostępny w co najmniej dwunastu zapachach.</t>
  </si>
  <si>
    <t>Płyn do mycia łazienki usuwający brud, kamień, rdzę, osady zmydła, zacieki i tłuste plamy. Przeznaczony jest do mycia powierzchni wykonanych z chromu, stali nierdzewnej, glazury, plastików, umywalki, wanny, szkła, kabiny prosznicowe, armatura łazienkowa. Pozostawia przyjemny i dugotrwały zapach. W składzie posiada między innymi kwas cytrynowy, etanol. Wartość pH: 2-4. Opakowanie: butelka ze spryskiwaczem 800-900ml</t>
  </si>
  <si>
    <t>Płyn do usuwania trudnych zabrudzeń. Przeznaczony do usuwania tłuszczów, smarów, atrametnu, markerów, ślady po farbie, klej po naklejkach. Płyn można stosować do czyszczenia tworzyw sztucznych, ceramiki, kafelek, linoleum, metalu oraz powierzchni emaliowanych. Produkt bazuje na dwóch fazach. Faza niebieska rozpuszcza zabrudzenia, doskonale czyści oraz przeciwdziała powstawaniu smug. Z kolei przeźroczysta faza chroni wyczyszczone powierzchnie i zapobiega ponownemu ich zabrudzeniu. Specjalna, nowoczesna formuła preparatu doskonale radzi sobie z rozmaitymi zabrudzeniami takimi jak: uporczywy tłuszcz, ślady po farbie, czy klej po naklejkach. Opakowanie: buteka ze spryskiwaczem 500ml - 600ml</t>
  </si>
  <si>
    <t>Płyn do czyszczenia, odtłuszczania, prania, odplamiania powierzchni. Płyn wysokopieniący, do ręcznego i maszynowego mycia. Czyszczone powierzchnie pozostawia czyste, pachnące bez smug i zacieków. Koncentrat, minimalne i efektywne dozowanie potwierdzone przez producenta wynosi: 50ml / 10l wody. W składzie posiada między innymi: alkohole, C9-11, etoksylowane; metakrzemian disodu; propan-2-ol; (2 metoksymetyloetoksy)propanol; wersenian czterosodowy; nitrylotrioctan trisodowy; izoeugenol. Wartość pH: 12-13. Opakowanie: butelka 5l</t>
  </si>
  <si>
    <t>Płyn do ręcznego czyszczenia, odtłuszczania, prania, odplamiania powierzchni. Czyszczone powierzchnie pozostawia czyste, pachnące bez smug i zacieków. Koncentrat, minimalne i efektywne dozowanie potwierdzone przez producenta wynosi: 10ml / 10l wody. W składzie posiada między innymi: metakrzemian sodu, wodorotlenek sodu, alkohole tłuszczowe C11-13, kwas aminotrimetylenofosfonowy. Wartość pH: 13-15. Opakowanie: butelka 1l</t>
  </si>
  <si>
    <t>Płyn do ręcznego mycia naczyń o bardzo dobrych właściwościach czyszczących, hipoalergiczny. Płyn przebadany dermatologicznie, biodegradowalna formuła, bez barwników i kompozycji zapachowej, zawiera wyciąg z aloesu. Wartość pH: 4,8 - 5,3. Gęstość 20 ºC: 1030 - 1040 kg/m³. Opakowanie: butelka 800g-900g</t>
  </si>
  <si>
    <t>Płyn do ręcznego mycia naczyń o bardzo dobrych właściwościach czyszczących, hipoalergiczny. Płyn przebadany dermatologicznie, biodegradowalna formuła, bez barwników i kompozycji zapachowej, zawiera wyciąg z aloesu. Wartość pH: 4,8 - 5,3. Gęstość 20 ºC: 1030 - 1040 kg/m³. Opakowanie: kanister 5kg</t>
  </si>
  <si>
    <t>Worki na odpady o poj. 35 l. Surowiec: LDPE, grubość minimum 25 mikronów, kolor czarny, opakowanie: rolka 50 sztuk worków</t>
  </si>
  <si>
    <t>Worki na odpady o poj. 35 l. Surowiec: LDPE, grubość minimum 25 mikronów, kolor niebieski, opakowanie: rolka 50 sztuk worków</t>
  </si>
  <si>
    <t>Worki na odpady o poj. 35 l. Surowiec: LDPE, grubość minimum 25 mikronów, kolor zielony, opakowanie: rolka 50 sztuk worków</t>
  </si>
  <si>
    <t>Worki na odpady o poj. 35 l. Surowiec: LDPE, grubość minimum 25 mikronów, kolor żółty, opakowanie: rolka 50 sztuk worków</t>
  </si>
  <si>
    <t>Worki na odpady o poj. 35 l. Surowiec: LDPE, grubość minimum 25 mikronów, kolor bezbarwny (transparentne), opakowanie: rolka 50 sztuk worków</t>
  </si>
  <si>
    <t>Worki na odpady o poj. 60 l. Surowiec: LDPE, grubość minimum 30 mikronów, kolor czarny, opakowanie: rolka 50 sztuk worków</t>
  </si>
  <si>
    <t>Worki na odpady o poj. 60 l. Surowiec: LDPE,  grubość minimum 30 mikronów, kolor niebieski, opakowanie: rolka 50 sztuk worków</t>
  </si>
  <si>
    <t>Worki na odpady o poj. 60 l. Surowiec: LDPE,  grubość minimum 30 mikronów, kolor zielony, opakowanie: rolka 50 sztuk worków</t>
  </si>
  <si>
    <t>Worki na odpady o poj. 60 l. Surowiec: LDPE,  grubość minimum 30 mikronów, kolor żółty, opakowanie: rolka 50 sztuk worków</t>
  </si>
  <si>
    <t>Worki na odpady o poj. 60 l. Surowiec: LDPE,  grubość minimum 30 mikronów, kolor brązowy, opakowanie: rolka 50 sztuk worków</t>
  </si>
  <si>
    <t>Worki na odpady o poj. 60 l. Surowiec: LDPE,  grubość minimum 30 mikronów, kolor bezbarwny (transparentne), opakowanie: rolka 50 sztuk worków</t>
  </si>
  <si>
    <t>Worki na odpady o poj. 80 l. Wymiar: 70x95cm, Surowiec: LDPE,  grubość minimum 30 mikronów, kolor czarny, opakowanie: rolka: 25-50 sztuk worków</t>
  </si>
  <si>
    <t>Worki na odpady o poj. 80 l. Wymiar: 70x95cm, Surowiec: LDPE,  grubość minimum 30 mikronów, kolor niebieski, opakowanie: rolka 25-50 sztuk worków</t>
  </si>
  <si>
    <t>Worki na odpady o poj. 80 l. Wymiar: 70x95cm, Surowiec: LDPE,  grubość minimum 30 mikronów, kolor zielony, opakowanie: rolka 25-50 sztuk worków</t>
  </si>
  <si>
    <t>Worki na odpady o poj. 80 l. Wymiar: 70x95cm, Surowiec: LDPE,  grubość minimum 30 mikronów, kolor żółty, opakowanie: rolka 25-50 sztuk worków</t>
  </si>
  <si>
    <t>Worki na odpady o poj. 80 l. Wymiar: 70x95cm, Surowiec: LDPE,  grubość minimum 30 mikronów, kolor brązowy, opakowanie: rolka 25-50 sztuk worków</t>
  </si>
  <si>
    <t>Worki na odpady o poj. 80 l. Wymiar: 70x95cm, Surowiec: LDPE, grubość minimum 30 mikronów, kolor bezbarwny (transparentne), opakowanie: rolka 25-50 sztuk worków</t>
  </si>
  <si>
    <t>Worki na odpady o poj. 120 l. Surowiec: LDPE, grubość minimum 35 mikronów, kolor czarny, opakowanie: rolka 25-50 sztuk worków</t>
  </si>
  <si>
    <t>Worki na odpady o poj. 160 l. Surowiec: LDPE, grubość minimum 40 mikronów, kolor czarny, opakowanie: rolka 10-25 sztuk worków</t>
  </si>
  <si>
    <t>MOP sznurkowy bawełniany 300g o długości sznurków większe równe 30 cm. Posiada otwór na kij gwintowany</t>
  </si>
  <si>
    <t>CHEMIA GOSPODARCZA i inne artykuły utrzymania czystości</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</si>
</sst>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28">
    <font>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36"/>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Calibri"/>
      <family val="2"/>
    </font>
    <font>
      <b/>
      <sz val="8"/>
      <name val="Calibri"/>
      <family val="2"/>
    </font>
    <font>
      <sz val="8"/>
      <color indexed="8"/>
      <name val="Calibri"/>
      <family val="2"/>
    </font>
    <font>
      <b/>
      <sz val="8"/>
      <color indexed="8"/>
      <name val="Calibri"/>
      <family val="2"/>
    </font>
    <font>
      <b/>
      <sz val="8"/>
      <color indexed="20"/>
      <name val="Calibri"/>
      <family val="2"/>
    </font>
    <font>
      <sz val="8"/>
      <color theme="1"/>
      <name val="Calibri"/>
      <family val="2"/>
    </font>
    <font>
      <b/>
      <sz val="8"/>
      <color theme="1"/>
      <name val="Calibri"/>
      <family val="2"/>
    </font>
    <font>
      <sz val="8"/>
      <color rgb="FF00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medium"/>
      <top style="medium"/>
      <bottom style="medium"/>
    </border>
    <border>
      <left style="thin"/>
      <right>
        <color indexed="63"/>
      </right>
      <top style="thin"/>
      <bottom>
        <color indexed="63"/>
      </bottom>
    </border>
    <border>
      <left style="thin"/>
      <right>
        <color indexed="63"/>
      </right>
      <top style="medium"/>
      <bottom style="medium"/>
    </border>
    <border>
      <left style="thin">
        <color indexed="8"/>
      </left>
      <right style="thin">
        <color indexed="8"/>
      </right>
      <top style="thin">
        <color indexed="8"/>
      </top>
      <bottom>
        <color indexed="63"/>
      </bottom>
    </border>
    <border>
      <left style="medium"/>
      <right style="medium"/>
      <top style="medium"/>
      <bottom style="mediu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78">
    <xf numFmtId="0" fontId="0" fillId="0" borderId="0" xfId="0" applyAlignment="1">
      <alignment/>
    </xf>
    <xf numFmtId="0" fontId="22" fillId="0" borderId="10" xfId="0" applyFont="1" applyBorder="1" applyAlignment="1">
      <alignment horizontal="center" vertical="center" wrapText="1"/>
    </xf>
    <xf numFmtId="0" fontId="20" fillId="0" borderId="10" xfId="0" applyFont="1" applyBorder="1" applyAlignment="1">
      <alignment vertical="center" wrapText="1"/>
    </xf>
    <xf numFmtId="3" fontId="21" fillId="0" borderId="10" xfId="0" applyNumberFormat="1" applyFont="1" applyBorder="1" applyAlignment="1">
      <alignment horizontal="center" vertical="center"/>
    </xf>
    <xf numFmtId="166" fontId="20" fillId="0" borderId="10" xfId="0" applyNumberFormat="1" applyFont="1" applyBorder="1" applyAlignment="1">
      <alignment horizontal="center" vertical="center"/>
    </xf>
    <xf numFmtId="0" fontId="22" fillId="24" borderId="10" xfId="0" applyFont="1" applyFill="1" applyBorder="1" applyAlignment="1">
      <alignment horizontal="center" vertical="center" wrapText="1"/>
    </xf>
    <xf numFmtId="0" fontId="22" fillId="24" borderId="10" xfId="0" applyFont="1" applyFill="1" applyBorder="1" applyAlignment="1">
      <alignment vertical="center" wrapText="1"/>
    </xf>
    <xf numFmtId="0" fontId="22" fillId="0" borderId="10" xfId="0" applyFont="1" applyBorder="1" applyAlignment="1">
      <alignment vertical="center" wrapText="1"/>
    </xf>
    <xf numFmtId="0" fontId="20" fillId="0" borderId="10" xfId="0" applyNumberFormat="1" applyFont="1" applyBorder="1" applyAlignment="1">
      <alignment vertical="center" wrapText="1"/>
    </xf>
    <xf numFmtId="0" fontId="22" fillId="4" borderId="10" xfId="0" applyFont="1" applyFill="1" applyBorder="1" applyAlignment="1">
      <alignment horizontal="center" vertical="center" wrapText="1"/>
    </xf>
    <xf numFmtId="0" fontId="22" fillId="4" borderId="10" xfId="0" applyFont="1" applyFill="1" applyBorder="1" applyAlignment="1">
      <alignment vertical="center" wrapText="1"/>
    </xf>
    <xf numFmtId="3" fontId="21" fillId="4" borderId="10"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0" fontId="22" fillId="25"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2" fillId="26" borderId="10" xfId="0" applyFont="1" applyFill="1" applyBorder="1" applyAlignment="1">
      <alignment horizontal="center" vertical="center" wrapText="1"/>
    </xf>
    <xf numFmtId="1" fontId="21" fillId="0" borderId="10" xfId="0" applyNumberFormat="1" applyFont="1" applyFill="1" applyBorder="1" applyAlignment="1">
      <alignment horizontal="center" vertical="center"/>
    </xf>
    <xf numFmtId="1" fontId="21" fillId="0" borderId="10" xfId="0" applyNumberFormat="1" applyFont="1" applyBorder="1" applyAlignment="1">
      <alignment horizontal="center" vertical="center"/>
    </xf>
    <xf numFmtId="0" fontId="22" fillId="0" borderId="10" xfId="0" applyFont="1" applyBorder="1" applyAlignment="1">
      <alignment horizontal="left" vertical="center" wrapText="1"/>
    </xf>
    <xf numFmtId="0" fontId="22" fillId="25" borderId="11" xfId="0" applyFont="1" applyFill="1" applyBorder="1" applyAlignment="1">
      <alignment horizontal="center" vertical="center" wrapText="1"/>
    </xf>
    <xf numFmtId="0" fontId="22" fillId="4" borderId="11" xfId="0" applyFont="1" applyFill="1" applyBorder="1" applyAlignment="1">
      <alignment vertical="center" wrapText="1"/>
    </xf>
    <xf numFmtId="0" fontId="22" fillId="4" borderId="11" xfId="0" applyFont="1" applyFill="1" applyBorder="1" applyAlignment="1">
      <alignment horizontal="center" vertical="center" wrapText="1"/>
    </xf>
    <xf numFmtId="3" fontId="21" fillId="4" borderId="11" xfId="0" applyNumberFormat="1" applyFont="1" applyFill="1" applyBorder="1" applyAlignment="1">
      <alignment horizontal="center" vertical="center"/>
    </xf>
    <xf numFmtId="0" fontId="23" fillId="0" borderId="0" xfId="0" applyFont="1" applyAlignment="1">
      <alignment horizontal="left" vertical="center" wrapText="1"/>
    </xf>
    <xf numFmtId="0" fontId="23"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4" fontId="21" fillId="4" borderId="10" xfId="0" applyNumberFormat="1" applyFont="1" applyFill="1" applyBorder="1" applyAlignment="1">
      <alignment horizontal="center" vertical="center"/>
    </xf>
    <xf numFmtId="4" fontId="21" fillId="4" borderId="11" xfId="0" applyNumberFormat="1" applyFont="1" applyFill="1" applyBorder="1" applyAlignment="1">
      <alignment horizontal="center" vertical="center"/>
    </xf>
    <xf numFmtId="166" fontId="23" fillId="27" borderId="12" xfId="0" applyNumberFormat="1" applyFont="1" applyFill="1" applyBorder="1" applyAlignment="1">
      <alignment horizontal="center" vertical="center" wrapText="1"/>
    </xf>
    <xf numFmtId="0" fontId="22" fillId="0" borderId="0" xfId="0" applyFont="1" applyAlignment="1">
      <alignment vertical="center"/>
    </xf>
    <xf numFmtId="0" fontId="22" fillId="0" borderId="0" xfId="0" applyFont="1" applyBorder="1" applyAlignment="1">
      <alignment vertical="center" wrapText="1"/>
    </xf>
    <xf numFmtId="0" fontId="24" fillId="0" borderId="0" xfId="0" applyFont="1" applyAlignment="1">
      <alignment vertical="center"/>
    </xf>
    <xf numFmtId="0" fontId="20" fillId="26" borderId="10" xfId="0" applyFont="1" applyFill="1" applyBorder="1" applyAlignment="1">
      <alignment vertical="center" wrapText="1"/>
    </xf>
    <xf numFmtId="0" fontId="20" fillId="0" borderId="10" xfId="0" applyNumberFormat="1" applyFont="1" applyFill="1" applyBorder="1" applyAlignment="1">
      <alignment vertical="center" wrapText="1"/>
    </xf>
    <xf numFmtId="0" fontId="22" fillId="26" borderId="10" xfId="0" applyNumberFormat="1" applyFont="1" applyFill="1" applyBorder="1" applyAlignment="1">
      <alignment vertical="center" wrapText="1"/>
    </xf>
    <xf numFmtId="0" fontId="22" fillId="26" borderId="10" xfId="0" applyFont="1" applyFill="1" applyBorder="1" applyAlignment="1">
      <alignment vertical="center" wrapText="1"/>
    </xf>
    <xf numFmtId="0" fontId="25" fillId="26" borderId="10" xfId="0" applyFont="1" applyFill="1" applyBorder="1" applyAlignment="1">
      <alignment horizontal="center" vertical="center" wrapText="1"/>
    </xf>
    <xf numFmtId="3" fontId="26" fillId="26" borderId="10" xfId="0" applyNumberFormat="1" applyFont="1" applyFill="1" applyBorder="1" applyAlignment="1">
      <alignment horizontal="center" vertical="center"/>
    </xf>
    <xf numFmtId="0" fontId="20" fillId="0" borderId="10" xfId="0" applyFont="1" applyFill="1" applyBorder="1" applyAlignment="1">
      <alignment vertical="center" wrapText="1"/>
    </xf>
    <xf numFmtId="0" fontId="22" fillId="0" borderId="0" xfId="0" applyFont="1" applyFill="1" applyAlignment="1">
      <alignment vertical="center"/>
    </xf>
    <xf numFmtId="1" fontId="21" fillId="26" borderId="10" xfId="0" applyNumberFormat="1" applyFont="1" applyFill="1" applyBorder="1" applyAlignment="1">
      <alignment horizontal="center" vertical="center"/>
    </xf>
    <xf numFmtId="0" fontId="22" fillId="26" borderId="0" xfId="0" applyFont="1" applyFill="1" applyAlignment="1">
      <alignment vertical="center"/>
    </xf>
    <xf numFmtId="4" fontId="21" fillId="4" borderId="13" xfId="0" applyNumberFormat="1" applyFont="1" applyFill="1" applyBorder="1" applyAlignment="1">
      <alignment horizontal="center" vertical="center"/>
    </xf>
    <xf numFmtId="166" fontId="21" fillId="28" borderId="14" xfId="0" applyNumberFormat="1" applyFont="1" applyFill="1" applyBorder="1" applyAlignment="1">
      <alignment horizontal="center" vertical="center"/>
    </xf>
    <xf numFmtId="0" fontId="5" fillId="4" borderId="10" xfId="41" applyBorder="1" applyAlignment="1">
      <alignment vertical="center"/>
    </xf>
    <xf numFmtId="0" fontId="12" fillId="27" borderId="10" xfId="51" applyFill="1" applyBorder="1" applyAlignment="1">
      <alignment vertical="center"/>
    </xf>
    <xf numFmtId="0" fontId="20" fillId="0" borderId="15" xfId="0" applyFont="1" applyFill="1" applyBorder="1" applyAlignment="1">
      <alignment horizontal="left" vertical="center" wrapText="1"/>
    </xf>
    <xf numFmtId="0" fontId="20" fillId="0" borderId="15" xfId="0" applyFont="1" applyFill="1" applyBorder="1" applyAlignment="1">
      <alignment horizontal="center" vertical="center" wrapText="1"/>
    </xf>
    <xf numFmtId="0" fontId="22" fillId="27" borderId="10" xfId="0" applyFont="1" applyFill="1" applyBorder="1" applyAlignment="1">
      <alignment vertical="center"/>
    </xf>
    <xf numFmtId="9" fontId="22" fillId="0" borderId="10" xfId="0" applyNumberFormat="1" applyFont="1" applyBorder="1" applyAlignment="1">
      <alignment horizontal="center" vertical="center"/>
    </xf>
    <xf numFmtId="9" fontId="22" fillId="26" borderId="10" xfId="0" applyNumberFormat="1" applyFont="1" applyFill="1" applyBorder="1" applyAlignment="1">
      <alignment horizontal="center" vertical="center"/>
    </xf>
    <xf numFmtId="0" fontId="5" fillId="4" borderId="11" xfId="41" applyBorder="1" applyAlignment="1">
      <alignment vertical="center"/>
    </xf>
    <xf numFmtId="0" fontId="12" fillId="27" borderId="16" xfId="51" applyFill="1" applyBorder="1" applyAlignment="1">
      <alignment vertical="center"/>
    </xf>
    <xf numFmtId="0" fontId="27" fillId="29" borderId="10" xfId="0" applyFont="1" applyFill="1" applyBorder="1" applyAlignment="1">
      <alignment horizontal="center" vertical="center" wrapText="1"/>
    </xf>
    <xf numFmtId="0" fontId="21" fillId="29" borderId="10" xfId="0" applyFont="1" applyFill="1" applyBorder="1" applyAlignment="1">
      <alignment horizontal="center" vertical="center"/>
    </xf>
    <xf numFmtId="0" fontId="22" fillId="26" borderId="10" xfId="0" applyFont="1" applyFill="1" applyBorder="1" applyAlignment="1">
      <alignment horizontal="left" vertical="center" wrapText="1"/>
    </xf>
    <xf numFmtId="0" fontId="27" fillId="30" borderId="10" xfId="0" applyFont="1" applyFill="1" applyBorder="1" applyAlignment="1">
      <alignment vertical="center" wrapText="1"/>
    </xf>
    <xf numFmtId="0" fontId="20" fillId="26" borderId="10" xfId="0"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Fill="1" applyAlignment="1">
      <alignment horizontal="center" vertical="center"/>
    </xf>
    <xf numFmtId="0" fontId="22" fillId="26" borderId="0" xfId="0" applyFont="1" applyFill="1" applyAlignment="1">
      <alignment horizontal="center" vertical="center"/>
    </xf>
    <xf numFmtId="166" fontId="22" fillId="0" borderId="10" xfId="0" applyNumberFormat="1" applyFont="1" applyBorder="1" applyAlignment="1">
      <alignment horizontal="center" vertical="center"/>
    </xf>
    <xf numFmtId="0" fontId="21" fillId="0" borderId="17" xfId="0" applyFont="1" applyBorder="1" applyAlignment="1">
      <alignment horizontal="center" vertical="center"/>
    </xf>
    <xf numFmtId="0" fontId="24" fillId="0" borderId="17" xfId="0" applyFont="1" applyBorder="1" applyAlignment="1">
      <alignment horizontal="center"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28" borderId="20" xfId="0" applyFont="1" applyFill="1" applyBorder="1" applyAlignment="1">
      <alignment horizontal="center" vertical="center" wrapText="1"/>
    </xf>
    <xf numFmtId="0" fontId="23" fillId="28" borderId="21" xfId="0" applyFont="1" applyFill="1" applyBorder="1" applyAlignment="1">
      <alignment horizontal="center" vertical="center" wrapText="1"/>
    </xf>
    <xf numFmtId="0" fontId="23" fillId="28" borderId="22"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28" borderId="10" xfId="0" applyFont="1" applyFill="1" applyBorder="1" applyAlignment="1">
      <alignment horizontal="center" vertical="center" wrapText="1"/>
    </xf>
    <xf numFmtId="4" fontId="21" fillId="28" borderId="10" xfId="0" applyNumberFormat="1" applyFont="1" applyFill="1" applyBorder="1" applyAlignment="1">
      <alignment horizontal="center" vertical="center" wrapText="1"/>
    </xf>
    <xf numFmtId="0" fontId="21" fillId="28" borderId="10"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7"/>
  </sheetPr>
  <dimension ref="A1:I200"/>
  <sheetViews>
    <sheetView tabSelected="1" zoomScale="110" zoomScaleNormal="110" zoomScaleSheetLayoutView="70" workbookViewId="0" topLeftCell="A180">
      <selection activeCell="F122" sqref="F122"/>
    </sheetView>
  </sheetViews>
  <sheetFormatPr defaultColWidth="9.140625" defaultRowHeight="15"/>
  <cols>
    <col min="1" max="1" width="3.57421875" style="32" bestFit="1" customWidth="1"/>
    <col min="2" max="2" width="72.57421875" style="32" customWidth="1"/>
    <col min="3" max="3" width="10.7109375" style="32" customWidth="1"/>
    <col min="4" max="4" width="5.57421875" style="34" bestFit="1" customWidth="1"/>
    <col min="5" max="5" width="11.28125" style="32" customWidth="1"/>
    <col min="6" max="6" width="10.421875" style="32" customWidth="1"/>
    <col min="7" max="7" width="5.7109375" style="32" customWidth="1"/>
    <col min="8" max="8" width="9.140625" style="32" customWidth="1"/>
    <col min="9" max="9" width="9.140625" style="61" customWidth="1"/>
    <col min="10" max="10" width="9.140625" style="32" customWidth="1"/>
    <col min="11" max="11" width="7.28125" style="32" customWidth="1"/>
    <col min="12" max="16384" width="9.140625" style="32" customWidth="1"/>
  </cols>
  <sheetData>
    <row r="1" spans="2:6" ht="11.25">
      <c r="B1" s="26" t="s">
        <v>203</v>
      </c>
      <c r="D1" s="65"/>
      <c r="E1" s="66"/>
      <c r="F1" s="66"/>
    </row>
    <row r="2" spans="1:8" ht="33.75">
      <c r="A2" s="27" t="s">
        <v>5</v>
      </c>
      <c r="B2" s="27" t="s">
        <v>6</v>
      </c>
      <c r="C2" s="27" t="s">
        <v>19</v>
      </c>
      <c r="D2" s="28" t="s">
        <v>7</v>
      </c>
      <c r="E2" s="28" t="s">
        <v>8</v>
      </c>
      <c r="F2" s="28" t="s">
        <v>148</v>
      </c>
      <c r="G2" s="28" t="s">
        <v>18</v>
      </c>
      <c r="H2" s="61"/>
    </row>
    <row r="3" spans="1:7" ht="15.75" customHeight="1">
      <c r="A3" s="69" t="s">
        <v>9</v>
      </c>
      <c r="B3" s="70"/>
      <c r="C3" s="70"/>
      <c r="D3" s="70"/>
      <c r="E3" s="70"/>
      <c r="F3" s="71"/>
      <c r="G3" s="51"/>
    </row>
    <row r="4" spans="1:7" ht="92.25" customHeight="1">
      <c r="A4" s="1">
        <v>1</v>
      </c>
      <c r="B4" s="2" t="s">
        <v>155</v>
      </c>
      <c r="C4" s="1" t="s">
        <v>21</v>
      </c>
      <c r="D4" s="3"/>
      <c r="E4" s="64">
        <v>12.6</v>
      </c>
      <c r="F4" s="4">
        <f>(D4*E4)*1.23</f>
        <v>0</v>
      </c>
      <c r="G4" s="52">
        <v>0.23</v>
      </c>
    </row>
    <row r="5" spans="1:7" ht="77.25" customHeight="1">
      <c r="A5" s="1">
        <v>2</v>
      </c>
      <c r="B5" s="2" t="s">
        <v>154</v>
      </c>
      <c r="C5" s="1" t="s">
        <v>20</v>
      </c>
      <c r="D5" s="3"/>
      <c r="E5" s="64">
        <v>11.55</v>
      </c>
      <c r="F5" s="4">
        <f aca="true" t="shared" si="0" ref="F5:F61">(D5*E5)*1.23</f>
        <v>0</v>
      </c>
      <c r="G5" s="52">
        <v>0.23</v>
      </c>
    </row>
    <row r="6" spans="1:7" ht="76.5" customHeight="1">
      <c r="A6" s="1">
        <v>3</v>
      </c>
      <c r="B6" s="37" t="s">
        <v>156</v>
      </c>
      <c r="C6" s="1" t="s">
        <v>20</v>
      </c>
      <c r="D6" s="3"/>
      <c r="E6" s="64">
        <v>14.7</v>
      </c>
      <c r="F6" s="4">
        <f t="shared" si="0"/>
        <v>0</v>
      </c>
      <c r="G6" s="52">
        <v>0.23</v>
      </c>
    </row>
    <row r="7" spans="1:7" ht="108.75" customHeight="1">
      <c r="A7" s="1">
        <v>4</v>
      </c>
      <c r="B7" s="37" t="s">
        <v>157</v>
      </c>
      <c r="C7" s="1" t="s">
        <v>2</v>
      </c>
      <c r="D7" s="3"/>
      <c r="E7" s="64">
        <v>8.4</v>
      </c>
      <c r="F7" s="4">
        <f>(D7*E7)*1.08</f>
        <v>0</v>
      </c>
      <c r="G7" s="52">
        <v>0.08</v>
      </c>
    </row>
    <row r="8" spans="1:7" ht="86.25" customHeight="1">
      <c r="A8" s="1">
        <v>5</v>
      </c>
      <c r="B8" s="37" t="s">
        <v>158</v>
      </c>
      <c r="C8" s="1" t="s">
        <v>2</v>
      </c>
      <c r="D8" s="3"/>
      <c r="E8" s="64">
        <v>31.5</v>
      </c>
      <c r="F8" s="4">
        <f>(D8*E8)*1.08</f>
        <v>0</v>
      </c>
      <c r="G8" s="52">
        <v>0.08</v>
      </c>
    </row>
    <row r="9" spans="1:7" ht="66" customHeight="1">
      <c r="A9" s="1">
        <v>6</v>
      </c>
      <c r="B9" s="37" t="s">
        <v>180</v>
      </c>
      <c r="C9" s="1" t="s">
        <v>20</v>
      </c>
      <c r="D9" s="3"/>
      <c r="E9" s="64">
        <v>13.65</v>
      </c>
      <c r="F9" s="4">
        <f t="shared" si="0"/>
        <v>0</v>
      </c>
      <c r="G9" s="52">
        <v>0.23</v>
      </c>
    </row>
    <row r="10" spans="1:7" ht="78.75" customHeight="1">
      <c r="A10" s="1">
        <v>7</v>
      </c>
      <c r="B10" s="37" t="s">
        <v>179</v>
      </c>
      <c r="C10" s="1" t="s">
        <v>20</v>
      </c>
      <c r="D10" s="3"/>
      <c r="E10" s="64">
        <v>12.6</v>
      </c>
      <c r="F10" s="4">
        <f t="shared" si="0"/>
        <v>0</v>
      </c>
      <c r="G10" s="52">
        <v>0.23</v>
      </c>
    </row>
    <row r="11" spans="1:7" ht="83.25" customHeight="1">
      <c r="A11" s="1">
        <v>8</v>
      </c>
      <c r="B11" s="37" t="s">
        <v>70</v>
      </c>
      <c r="C11" s="1" t="s">
        <v>20</v>
      </c>
      <c r="D11" s="3"/>
      <c r="E11" s="64">
        <v>12.6</v>
      </c>
      <c r="F11" s="4">
        <f t="shared" si="0"/>
        <v>0</v>
      </c>
      <c r="G11" s="52">
        <v>0.23</v>
      </c>
    </row>
    <row r="12" spans="1:7" ht="82.5" customHeight="1">
      <c r="A12" s="1">
        <v>9</v>
      </c>
      <c r="B12" s="37" t="s">
        <v>71</v>
      </c>
      <c r="C12" s="1" t="s">
        <v>20</v>
      </c>
      <c r="D12" s="3"/>
      <c r="E12" s="64">
        <v>11.55</v>
      </c>
      <c r="F12" s="4">
        <f t="shared" si="0"/>
        <v>0</v>
      </c>
      <c r="G12" s="52">
        <v>0.23</v>
      </c>
    </row>
    <row r="13" spans="1:7" ht="117" customHeight="1">
      <c r="A13" s="1">
        <v>10</v>
      </c>
      <c r="B13" s="37" t="s">
        <v>159</v>
      </c>
      <c r="C13" s="1" t="s">
        <v>20</v>
      </c>
      <c r="D13" s="3"/>
      <c r="E13" s="64">
        <v>21</v>
      </c>
      <c r="F13" s="4">
        <f>(D13*E13)*1.08</f>
        <v>0</v>
      </c>
      <c r="G13" s="52">
        <v>0.08</v>
      </c>
    </row>
    <row r="14" spans="1:7" ht="114.75" customHeight="1">
      <c r="A14" s="1">
        <v>11</v>
      </c>
      <c r="B14" s="37" t="s">
        <v>160</v>
      </c>
      <c r="C14" s="1" t="s">
        <v>20</v>
      </c>
      <c r="D14" s="3"/>
      <c r="E14" s="64">
        <v>18.9</v>
      </c>
      <c r="F14" s="4">
        <f>(D14*E14)*1.08</f>
        <v>0</v>
      </c>
      <c r="G14" s="52">
        <v>0.08</v>
      </c>
    </row>
    <row r="15" spans="1:7" ht="83.25" customHeight="1">
      <c r="A15" s="1">
        <v>12</v>
      </c>
      <c r="B15" s="37" t="s">
        <v>161</v>
      </c>
      <c r="C15" s="1" t="s">
        <v>20</v>
      </c>
      <c r="D15" s="3"/>
      <c r="E15" s="64">
        <v>11.55</v>
      </c>
      <c r="F15" s="4">
        <f t="shared" si="0"/>
        <v>0</v>
      </c>
      <c r="G15" s="52">
        <v>0.23</v>
      </c>
    </row>
    <row r="16" spans="1:7" ht="87" customHeight="1">
      <c r="A16" s="1">
        <v>13</v>
      </c>
      <c r="B16" s="37" t="s">
        <v>162</v>
      </c>
      <c r="C16" s="1" t="s">
        <v>20</v>
      </c>
      <c r="D16" s="3"/>
      <c r="E16" s="64">
        <v>10.5</v>
      </c>
      <c r="F16" s="4">
        <f t="shared" si="0"/>
        <v>0</v>
      </c>
      <c r="G16" s="52">
        <v>0.23</v>
      </c>
    </row>
    <row r="17" spans="1:7" ht="66" customHeight="1">
      <c r="A17" s="1">
        <v>14</v>
      </c>
      <c r="B17" s="37" t="s">
        <v>163</v>
      </c>
      <c r="C17" s="1" t="s">
        <v>20</v>
      </c>
      <c r="D17" s="3"/>
      <c r="E17" s="64">
        <v>21</v>
      </c>
      <c r="F17" s="4">
        <f t="shared" si="0"/>
        <v>0</v>
      </c>
      <c r="G17" s="52">
        <v>0.23</v>
      </c>
    </row>
    <row r="18" spans="1:7" ht="82.5" customHeight="1">
      <c r="A18" s="1">
        <v>15</v>
      </c>
      <c r="B18" s="37" t="s">
        <v>164</v>
      </c>
      <c r="C18" s="1" t="s">
        <v>20</v>
      </c>
      <c r="D18" s="3"/>
      <c r="E18" s="64">
        <v>17.85</v>
      </c>
      <c r="F18" s="4">
        <f t="shared" si="0"/>
        <v>0</v>
      </c>
      <c r="G18" s="52">
        <v>0.23</v>
      </c>
    </row>
    <row r="19" spans="1:7" ht="20.25" customHeight="1">
      <c r="A19" s="1">
        <v>16</v>
      </c>
      <c r="B19" s="37" t="s">
        <v>126</v>
      </c>
      <c r="C19" s="1" t="s">
        <v>1</v>
      </c>
      <c r="D19" s="3"/>
      <c r="E19" s="64">
        <v>68.25</v>
      </c>
      <c r="F19" s="4">
        <f t="shared" si="0"/>
        <v>0</v>
      </c>
      <c r="G19" s="52">
        <v>0.23</v>
      </c>
    </row>
    <row r="20" spans="1:7" ht="47.25" customHeight="1">
      <c r="A20" s="1">
        <v>17</v>
      </c>
      <c r="B20" s="37" t="s">
        <v>165</v>
      </c>
      <c r="C20" s="1" t="s">
        <v>20</v>
      </c>
      <c r="D20" s="3"/>
      <c r="E20" s="64">
        <v>42</v>
      </c>
      <c r="F20" s="4">
        <f t="shared" si="0"/>
        <v>0</v>
      </c>
      <c r="G20" s="52">
        <v>0.23</v>
      </c>
    </row>
    <row r="21" spans="1:7" ht="21.75" customHeight="1">
      <c r="A21" s="1">
        <v>18</v>
      </c>
      <c r="B21" s="37" t="s">
        <v>127</v>
      </c>
      <c r="C21" s="1" t="s">
        <v>2</v>
      </c>
      <c r="D21" s="3"/>
      <c r="E21" s="64">
        <v>89.25</v>
      </c>
      <c r="F21" s="4">
        <f t="shared" si="0"/>
        <v>0</v>
      </c>
      <c r="G21" s="52">
        <v>0.23</v>
      </c>
    </row>
    <row r="22" spans="1:7" ht="16.5" customHeight="1">
      <c r="A22" s="1">
        <v>19</v>
      </c>
      <c r="B22" s="37" t="s">
        <v>128</v>
      </c>
      <c r="C22" s="1" t="s">
        <v>2</v>
      </c>
      <c r="D22" s="3"/>
      <c r="E22" s="64">
        <v>36.75</v>
      </c>
      <c r="F22" s="4">
        <f t="shared" si="0"/>
        <v>0</v>
      </c>
      <c r="G22" s="52">
        <v>0.23</v>
      </c>
    </row>
    <row r="23" spans="1:7" ht="16.5" customHeight="1">
      <c r="A23" s="1">
        <v>20</v>
      </c>
      <c r="B23" s="37" t="s">
        <v>129</v>
      </c>
      <c r="C23" s="1" t="s">
        <v>2</v>
      </c>
      <c r="D23" s="3"/>
      <c r="E23" s="64">
        <v>36.75</v>
      </c>
      <c r="F23" s="4">
        <f t="shared" si="0"/>
        <v>0</v>
      </c>
      <c r="G23" s="52">
        <v>0.23</v>
      </c>
    </row>
    <row r="24" spans="1:7" ht="20.25" customHeight="1">
      <c r="A24" s="1">
        <v>21</v>
      </c>
      <c r="B24" s="59" t="s">
        <v>152</v>
      </c>
      <c r="C24" s="56" t="s">
        <v>2</v>
      </c>
      <c r="D24" s="57"/>
      <c r="E24" s="64">
        <v>68.25</v>
      </c>
      <c r="F24" s="4">
        <f t="shared" si="0"/>
        <v>0</v>
      </c>
      <c r="G24" s="52">
        <v>0.23</v>
      </c>
    </row>
    <row r="25" spans="1:7" ht="63" customHeight="1">
      <c r="A25" s="1">
        <v>22</v>
      </c>
      <c r="B25" s="37" t="s">
        <v>135</v>
      </c>
      <c r="C25" s="1" t="s">
        <v>20</v>
      </c>
      <c r="D25" s="3"/>
      <c r="E25" s="64">
        <v>23.1</v>
      </c>
      <c r="F25" s="4">
        <f t="shared" si="0"/>
        <v>0</v>
      </c>
      <c r="G25" s="52">
        <v>0.23</v>
      </c>
    </row>
    <row r="26" spans="1:7" ht="90" customHeight="1">
      <c r="A26" s="1">
        <v>23</v>
      </c>
      <c r="B26" s="37" t="s">
        <v>166</v>
      </c>
      <c r="C26" s="1" t="s">
        <v>20</v>
      </c>
      <c r="D26" s="3"/>
      <c r="E26" s="64">
        <v>14.7</v>
      </c>
      <c r="F26" s="4">
        <f t="shared" si="0"/>
        <v>0</v>
      </c>
      <c r="G26" s="52">
        <v>0.23</v>
      </c>
    </row>
    <row r="27" spans="1:7" ht="95.25" customHeight="1">
      <c r="A27" s="1">
        <v>24</v>
      </c>
      <c r="B27" s="37" t="s">
        <v>167</v>
      </c>
      <c r="C27" s="1" t="s">
        <v>20</v>
      </c>
      <c r="D27" s="3"/>
      <c r="E27" s="64">
        <v>12.6</v>
      </c>
      <c r="F27" s="4">
        <f t="shared" si="0"/>
        <v>0</v>
      </c>
      <c r="G27" s="52">
        <v>0.23</v>
      </c>
    </row>
    <row r="28" spans="1:7" ht="72.75" customHeight="1">
      <c r="A28" s="1">
        <v>25</v>
      </c>
      <c r="B28" s="37" t="s">
        <v>168</v>
      </c>
      <c r="C28" s="1" t="s">
        <v>20</v>
      </c>
      <c r="D28" s="3"/>
      <c r="E28" s="64">
        <v>13.65</v>
      </c>
      <c r="F28" s="4">
        <f t="shared" si="0"/>
        <v>0</v>
      </c>
      <c r="G28" s="52">
        <v>0.23</v>
      </c>
    </row>
    <row r="29" spans="1:7" ht="72" customHeight="1">
      <c r="A29" s="1">
        <v>26</v>
      </c>
      <c r="B29" s="37" t="s">
        <v>169</v>
      </c>
      <c r="C29" s="1" t="s">
        <v>20</v>
      </c>
      <c r="D29" s="3"/>
      <c r="E29" s="64">
        <v>12.6</v>
      </c>
      <c r="F29" s="4">
        <f t="shared" si="0"/>
        <v>0</v>
      </c>
      <c r="G29" s="52">
        <v>0.23</v>
      </c>
    </row>
    <row r="30" spans="1:7" ht="38.25" customHeight="1">
      <c r="A30" s="1">
        <v>27</v>
      </c>
      <c r="B30" s="35" t="s">
        <v>41</v>
      </c>
      <c r="C30" s="1" t="s">
        <v>20</v>
      </c>
      <c r="D30" s="3"/>
      <c r="E30" s="64">
        <v>6.3</v>
      </c>
      <c r="F30" s="4">
        <f t="shared" si="0"/>
        <v>0</v>
      </c>
      <c r="G30" s="52">
        <v>0.23</v>
      </c>
    </row>
    <row r="31" spans="1:7" ht="47.25" customHeight="1">
      <c r="A31" s="1">
        <v>28</v>
      </c>
      <c r="B31" s="35" t="s">
        <v>170</v>
      </c>
      <c r="C31" s="1" t="s">
        <v>21</v>
      </c>
      <c r="D31" s="3"/>
      <c r="E31" s="64">
        <v>19.6875</v>
      </c>
      <c r="F31" s="4">
        <f t="shared" si="0"/>
        <v>0</v>
      </c>
      <c r="G31" s="52">
        <v>0.23</v>
      </c>
    </row>
    <row r="32" spans="1:7" ht="83.25" customHeight="1">
      <c r="A32" s="1">
        <v>29</v>
      </c>
      <c r="B32" s="35" t="s">
        <v>171</v>
      </c>
      <c r="C32" s="5" t="s">
        <v>21</v>
      </c>
      <c r="D32" s="3"/>
      <c r="E32" s="64">
        <v>15.75</v>
      </c>
      <c r="F32" s="4">
        <f t="shared" si="0"/>
        <v>0</v>
      </c>
      <c r="G32" s="52">
        <v>0.23</v>
      </c>
    </row>
    <row r="33" spans="1:7" ht="40.5" customHeight="1">
      <c r="A33" s="1">
        <v>30</v>
      </c>
      <c r="B33" s="6" t="s">
        <v>40</v>
      </c>
      <c r="C33" s="5" t="s">
        <v>20</v>
      </c>
      <c r="D33" s="3"/>
      <c r="E33" s="64">
        <v>6.3</v>
      </c>
      <c r="F33" s="4">
        <f t="shared" si="0"/>
        <v>0</v>
      </c>
      <c r="G33" s="52">
        <v>0.23</v>
      </c>
    </row>
    <row r="34" spans="1:7" ht="51.75" customHeight="1">
      <c r="A34" s="1">
        <v>31</v>
      </c>
      <c r="B34" s="7" t="s">
        <v>172</v>
      </c>
      <c r="C34" s="1" t="s">
        <v>21</v>
      </c>
      <c r="D34" s="3"/>
      <c r="E34" s="64">
        <v>5.25</v>
      </c>
      <c r="F34" s="4">
        <f t="shared" si="0"/>
        <v>0</v>
      </c>
      <c r="G34" s="52">
        <v>0.23</v>
      </c>
    </row>
    <row r="35" spans="1:7" ht="81" customHeight="1">
      <c r="A35" s="1">
        <v>32</v>
      </c>
      <c r="B35" s="7" t="s">
        <v>173</v>
      </c>
      <c r="C35" s="1" t="s">
        <v>20</v>
      </c>
      <c r="D35" s="3"/>
      <c r="E35" s="64">
        <v>25.2</v>
      </c>
      <c r="F35" s="4">
        <f t="shared" si="0"/>
        <v>0</v>
      </c>
      <c r="G35" s="52">
        <v>0.23</v>
      </c>
    </row>
    <row r="36" spans="1:7" ht="51.75" customHeight="1">
      <c r="A36" s="1">
        <v>33</v>
      </c>
      <c r="B36" s="2" t="s">
        <v>48</v>
      </c>
      <c r="C36" s="1" t="s">
        <v>1</v>
      </c>
      <c r="D36" s="3"/>
      <c r="E36" s="64">
        <v>1.575</v>
      </c>
      <c r="F36" s="4">
        <f t="shared" si="0"/>
        <v>0</v>
      </c>
      <c r="G36" s="52">
        <v>0.23</v>
      </c>
    </row>
    <row r="37" spans="1:7" ht="36" customHeight="1">
      <c r="A37" s="1">
        <v>34</v>
      </c>
      <c r="B37" s="2" t="s">
        <v>175</v>
      </c>
      <c r="C37" s="1" t="s">
        <v>2</v>
      </c>
      <c r="D37" s="3"/>
      <c r="E37" s="64">
        <v>15.75</v>
      </c>
      <c r="F37" s="4">
        <f t="shared" si="0"/>
        <v>0</v>
      </c>
      <c r="G37" s="52">
        <v>0.23</v>
      </c>
    </row>
    <row r="38" spans="1:7" ht="42" customHeight="1">
      <c r="A38" s="1">
        <v>35</v>
      </c>
      <c r="B38" s="2" t="s">
        <v>174</v>
      </c>
      <c r="C38" s="1" t="s">
        <v>2</v>
      </c>
      <c r="D38" s="3"/>
      <c r="E38" s="64">
        <v>6.3</v>
      </c>
      <c r="F38" s="4">
        <f t="shared" si="0"/>
        <v>0</v>
      </c>
      <c r="G38" s="52">
        <v>0.23</v>
      </c>
    </row>
    <row r="39" spans="1:7" ht="35.25" customHeight="1">
      <c r="A39" s="1">
        <v>36</v>
      </c>
      <c r="B39" s="2" t="s">
        <v>136</v>
      </c>
      <c r="C39" s="1" t="s">
        <v>2</v>
      </c>
      <c r="D39" s="3"/>
      <c r="E39" s="64">
        <v>23.1</v>
      </c>
      <c r="F39" s="4">
        <f t="shared" si="0"/>
        <v>0</v>
      </c>
      <c r="G39" s="52">
        <v>0.23</v>
      </c>
    </row>
    <row r="40" spans="1:7" ht="48" customHeight="1">
      <c r="A40" s="1">
        <v>37</v>
      </c>
      <c r="B40" s="2" t="s">
        <v>176</v>
      </c>
      <c r="C40" s="1" t="s">
        <v>2</v>
      </c>
      <c r="D40" s="3"/>
      <c r="E40" s="64">
        <v>12.6</v>
      </c>
      <c r="F40" s="4">
        <f t="shared" si="0"/>
        <v>0</v>
      </c>
      <c r="G40" s="52">
        <v>0.23</v>
      </c>
    </row>
    <row r="41" spans="1:7" ht="48" customHeight="1">
      <c r="A41" s="1">
        <v>38</v>
      </c>
      <c r="B41" s="2" t="s">
        <v>22</v>
      </c>
      <c r="C41" s="1" t="s">
        <v>20</v>
      </c>
      <c r="D41" s="3"/>
      <c r="E41" s="64">
        <v>6.3</v>
      </c>
      <c r="F41" s="4">
        <f t="shared" si="0"/>
        <v>0</v>
      </c>
      <c r="G41" s="52">
        <v>0.23</v>
      </c>
    </row>
    <row r="42" spans="1:7" ht="57.75" customHeight="1">
      <c r="A42" s="1">
        <v>39</v>
      </c>
      <c r="B42" s="2" t="s">
        <v>141</v>
      </c>
      <c r="C42" s="1" t="s">
        <v>20</v>
      </c>
      <c r="D42" s="3"/>
      <c r="E42" s="64">
        <v>32.6655</v>
      </c>
      <c r="F42" s="4">
        <f t="shared" si="0"/>
        <v>0</v>
      </c>
      <c r="G42" s="52">
        <v>0.23</v>
      </c>
    </row>
    <row r="43" spans="1:7" ht="72.75" customHeight="1">
      <c r="A43" s="1">
        <v>40</v>
      </c>
      <c r="B43" s="2" t="s">
        <v>142</v>
      </c>
      <c r="C43" s="1" t="s">
        <v>21</v>
      </c>
      <c r="D43" s="3"/>
      <c r="E43" s="64">
        <v>14.7</v>
      </c>
      <c r="F43" s="4">
        <f t="shared" si="0"/>
        <v>0</v>
      </c>
      <c r="G43" s="52">
        <v>0.23</v>
      </c>
    </row>
    <row r="44" spans="1:7" ht="60" customHeight="1">
      <c r="A44" s="1">
        <v>41</v>
      </c>
      <c r="B44" s="2" t="s">
        <v>79</v>
      </c>
      <c r="C44" s="1" t="s">
        <v>20</v>
      </c>
      <c r="D44" s="3"/>
      <c r="E44" s="64">
        <v>23.1</v>
      </c>
      <c r="F44" s="4">
        <f t="shared" si="0"/>
        <v>0</v>
      </c>
      <c r="G44" s="52">
        <v>0.23</v>
      </c>
    </row>
    <row r="45" spans="1:7" ht="81.75" customHeight="1">
      <c r="A45" s="1">
        <v>42</v>
      </c>
      <c r="B45" s="2" t="s">
        <v>119</v>
      </c>
      <c r="C45" s="1" t="s">
        <v>1</v>
      </c>
      <c r="D45" s="3"/>
      <c r="E45" s="64">
        <v>15.75</v>
      </c>
      <c r="F45" s="4">
        <f t="shared" si="0"/>
        <v>0</v>
      </c>
      <c r="G45" s="52">
        <v>0.23</v>
      </c>
    </row>
    <row r="46" spans="1:7" ht="48.75" customHeight="1">
      <c r="A46" s="1">
        <v>43</v>
      </c>
      <c r="B46" s="2" t="s">
        <v>118</v>
      </c>
      <c r="C46" s="1" t="s">
        <v>1</v>
      </c>
      <c r="D46" s="3"/>
      <c r="E46" s="64">
        <v>36.75</v>
      </c>
      <c r="F46" s="4">
        <f t="shared" si="0"/>
        <v>0</v>
      </c>
      <c r="G46" s="52">
        <v>0.23</v>
      </c>
    </row>
    <row r="47" spans="1:7" ht="66" customHeight="1">
      <c r="A47" s="1">
        <v>44</v>
      </c>
      <c r="B47" s="2" t="s">
        <v>80</v>
      </c>
      <c r="C47" s="1" t="s">
        <v>20</v>
      </c>
      <c r="D47" s="3"/>
      <c r="E47" s="64">
        <v>25.2</v>
      </c>
      <c r="F47" s="4">
        <f t="shared" si="0"/>
        <v>0</v>
      </c>
      <c r="G47" s="52">
        <v>0.23</v>
      </c>
    </row>
    <row r="48" spans="1:7" ht="39.75" customHeight="1">
      <c r="A48" s="1">
        <v>45</v>
      </c>
      <c r="B48" s="2" t="s">
        <v>117</v>
      </c>
      <c r="C48" s="1" t="s">
        <v>1</v>
      </c>
      <c r="D48" s="3"/>
      <c r="E48" s="64">
        <v>47.25</v>
      </c>
      <c r="F48" s="4">
        <f t="shared" si="0"/>
        <v>0</v>
      </c>
      <c r="G48" s="52">
        <v>0.23</v>
      </c>
    </row>
    <row r="49" spans="1:7" ht="75" customHeight="1">
      <c r="A49" s="1">
        <v>46</v>
      </c>
      <c r="B49" s="2" t="s">
        <v>116</v>
      </c>
      <c r="C49" s="1" t="s">
        <v>1</v>
      </c>
      <c r="D49" s="3"/>
      <c r="E49" s="64">
        <v>21</v>
      </c>
      <c r="F49" s="4">
        <f t="shared" si="0"/>
        <v>0</v>
      </c>
      <c r="G49" s="52">
        <v>0.23</v>
      </c>
    </row>
    <row r="50" spans="1:7" ht="60.75" customHeight="1">
      <c r="A50" s="1">
        <v>47</v>
      </c>
      <c r="B50" s="2" t="s">
        <v>137</v>
      </c>
      <c r="C50" s="1" t="s">
        <v>1</v>
      </c>
      <c r="D50" s="3"/>
      <c r="E50" s="64">
        <v>21</v>
      </c>
      <c r="F50" s="4">
        <f t="shared" si="0"/>
        <v>0</v>
      </c>
      <c r="G50" s="52">
        <v>0.23</v>
      </c>
    </row>
    <row r="51" spans="1:7" ht="70.5" customHeight="1">
      <c r="A51" s="1">
        <v>48</v>
      </c>
      <c r="B51" s="2" t="s">
        <v>138</v>
      </c>
      <c r="C51" s="1" t="s">
        <v>1</v>
      </c>
      <c r="D51" s="3"/>
      <c r="E51" s="64">
        <v>21</v>
      </c>
      <c r="F51" s="4">
        <f t="shared" si="0"/>
        <v>0</v>
      </c>
      <c r="G51" s="52">
        <v>0.23</v>
      </c>
    </row>
    <row r="52" spans="1:7" ht="59.25" customHeight="1">
      <c r="A52" s="1">
        <v>49</v>
      </c>
      <c r="B52" s="2" t="s">
        <v>143</v>
      </c>
      <c r="C52" s="1" t="s">
        <v>20</v>
      </c>
      <c r="D52" s="3"/>
      <c r="E52" s="64">
        <v>15.75</v>
      </c>
      <c r="F52" s="4">
        <f t="shared" si="0"/>
        <v>0</v>
      </c>
      <c r="G52" s="52">
        <v>0.23</v>
      </c>
    </row>
    <row r="53" spans="1:7" ht="68.25" customHeight="1">
      <c r="A53" s="1">
        <v>50</v>
      </c>
      <c r="B53" s="2" t="s">
        <v>144</v>
      </c>
      <c r="C53" s="1" t="s">
        <v>20</v>
      </c>
      <c r="D53" s="3"/>
      <c r="E53" s="64">
        <v>23.625</v>
      </c>
      <c r="F53" s="4">
        <f t="shared" si="0"/>
        <v>0</v>
      </c>
      <c r="G53" s="52">
        <v>0.23</v>
      </c>
    </row>
    <row r="54" spans="1:7" ht="66" customHeight="1">
      <c r="A54" s="1">
        <v>51</v>
      </c>
      <c r="B54" s="35" t="s">
        <v>177</v>
      </c>
      <c r="C54" s="1" t="s">
        <v>20</v>
      </c>
      <c r="D54" s="3"/>
      <c r="E54" s="64">
        <v>12.6</v>
      </c>
      <c r="F54" s="4">
        <f t="shared" si="0"/>
        <v>0</v>
      </c>
      <c r="G54" s="52">
        <v>0.23</v>
      </c>
    </row>
    <row r="55" spans="1:7" ht="97.5" customHeight="1">
      <c r="A55" s="1">
        <v>52</v>
      </c>
      <c r="B55" s="35" t="s">
        <v>178</v>
      </c>
      <c r="C55" s="1" t="s">
        <v>20</v>
      </c>
      <c r="D55" s="3"/>
      <c r="E55" s="64">
        <v>31.5</v>
      </c>
      <c r="F55" s="4">
        <f t="shared" si="0"/>
        <v>0</v>
      </c>
      <c r="G55" s="52">
        <v>0.23</v>
      </c>
    </row>
    <row r="56" spans="1:7" ht="26.25" customHeight="1">
      <c r="A56" s="1">
        <v>53</v>
      </c>
      <c r="B56" s="35" t="s">
        <v>123</v>
      </c>
      <c r="C56" s="1" t="s">
        <v>2</v>
      </c>
      <c r="D56" s="3"/>
      <c r="E56" s="64">
        <v>18.9</v>
      </c>
      <c r="F56" s="4">
        <f t="shared" si="0"/>
        <v>0</v>
      </c>
      <c r="G56" s="52">
        <v>0.23</v>
      </c>
    </row>
    <row r="57" spans="1:7" ht="23.25" customHeight="1">
      <c r="A57" s="1">
        <v>54</v>
      </c>
      <c r="B57" s="35" t="s">
        <v>124</v>
      </c>
      <c r="C57" s="1" t="s">
        <v>2</v>
      </c>
      <c r="D57" s="3"/>
      <c r="E57" s="64">
        <v>18.9</v>
      </c>
      <c r="F57" s="4">
        <f t="shared" si="0"/>
        <v>0</v>
      </c>
      <c r="G57" s="52">
        <v>0.23</v>
      </c>
    </row>
    <row r="58" spans="1:7" ht="23.25" customHeight="1">
      <c r="A58" s="1">
        <v>55</v>
      </c>
      <c r="B58" s="35" t="s">
        <v>149</v>
      </c>
      <c r="C58" s="1" t="s">
        <v>20</v>
      </c>
      <c r="D58" s="3"/>
      <c r="E58" s="64">
        <v>10.5</v>
      </c>
      <c r="F58" s="4">
        <f t="shared" si="0"/>
        <v>0</v>
      </c>
      <c r="G58" s="52">
        <v>0.23</v>
      </c>
    </row>
    <row r="59" spans="1:7" ht="72.75" customHeight="1">
      <c r="A59" s="1">
        <v>56</v>
      </c>
      <c r="B59" s="36" t="s">
        <v>42</v>
      </c>
      <c r="C59" s="1" t="s">
        <v>21</v>
      </c>
      <c r="D59" s="3"/>
      <c r="E59" s="64">
        <v>14.7</v>
      </c>
      <c r="F59" s="4">
        <f t="shared" si="0"/>
        <v>0</v>
      </c>
      <c r="G59" s="52">
        <v>0.23</v>
      </c>
    </row>
    <row r="60" spans="1:9" s="42" customFormat="1" ht="42.75" customHeight="1">
      <c r="A60" s="1">
        <v>57</v>
      </c>
      <c r="B60" s="41" t="s">
        <v>75</v>
      </c>
      <c r="C60" s="16" t="s">
        <v>20</v>
      </c>
      <c r="D60" s="12"/>
      <c r="E60" s="64">
        <v>11.55</v>
      </c>
      <c r="F60" s="4">
        <f>(D60*E60)*1.08</f>
        <v>0</v>
      </c>
      <c r="G60" s="52">
        <v>0.08</v>
      </c>
      <c r="H60" s="32"/>
      <c r="I60" s="62"/>
    </row>
    <row r="61" spans="1:7" ht="46.5" customHeight="1">
      <c r="A61" s="1">
        <v>58</v>
      </c>
      <c r="B61" s="8" t="s">
        <v>43</v>
      </c>
      <c r="C61" s="1" t="s">
        <v>20</v>
      </c>
      <c r="D61" s="3"/>
      <c r="E61" s="64">
        <v>18.9</v>
      </c>
      <c r="F61" s="4">
        <f t="shared" si="0"/>
        <v>0</v>
      </c>
      <c r="G61" s="52">
        <v>0.23</v>
      </c>
    </row>
    <row r="62" spans="1:7" ht="27" customHeight="1">
      <c r="A62" s="9"/>
      <c r="B62" s="10"/>
      <c r="C62" s="9"/>
      <c r="D62" s="11"/>
      <c r="E62" s="29"/>
      <c r="F62" s="29">
        <f>SUM(F4:F61)</f>
        <v>0</v>
      </c>
      <c r="G62" s="47"/>
    </row>
    <row r="63" spans="1:7" ht="15" customHeight="1">
      <c r="A63" s="76" t="s">
        <v>10</v>
      </c>
      <c r="B63" s="77"/>
      <c r="C63" s="77"/>
      <c r="D63" s="77"/>
      <c r="E63" s="77"/>
      <c r="F63" s="77"/>
      <c r="G63" s="51"/>
    </row>
    <row r="64" spans="1:7" ht="52.5" customHeight="1">
      <c r="A64" s="1">
        <v>59</v>
      </c>
      <c r="B64" s="2" t="s">
        <v>181</v>
      </c>
      <c r="C64" s="1" t="s">
        <v>21</v>
      </c>
      <c r="D64" s="12"/>
      <c r="E64" s="64">
        <v>7.0035</v>
      </c>
      <c r="F64" s="4">
        <f>(D64*E64)*1.23</f>
        <v>0</v>
      </c>
      <c r="G64" s="52">
        <v>0.23</v>
      </c>
    </row>
    <row r="65" spans="1:7" ht="52.5" customHeight="1">
      <c r="A65" s="1">
        <v>60</v>
      </c>
      <c r="B65" s="2" t="s">
        <v>182</v>
      </c>
      <c r="C65" s="1" t="s">
        <v>21</v>
      </c>
      <c r="D65" s="12"/>
      <c r="E65" s="64">
        <v>6.3</v>
      </c>
      <c r="F65" s="4">
        <f aca="true" t="shared" si="1" ref="F65:F70">(D65*E65)*1.23</f>
        <v>0</v>
      </c>
      <c r="G65" s="52">
        <v>0.23</v>
      </c>
    </row>
    <row r="66" spans="1:7" ht="22.5">
      <c r="A66" s="1">
        <v>61</v>
      </c>
      <c r="B66" s="7" t="s">
        <v>23</v>
      </c>
      <c r="C66" s="1" t="s">
        <v>1</v>
      </c>
      <c r="D66" s="12"/>
      <c r="E66" s="64">
        <v>10.5</v>
      </c>
      <c r="F66" s="4">
        <f t="shared" si="1"/>
        <v>0</v>
      </c>
      <c r="G66" s="52">
        <v>0.23</v>
      </c>
    </row>
    <row r="67" spans="1:7" ht="45">
      <c r="A67" s="1">
        <v>62</v>
      </c>
      <c r="B67" s="7" t="s">
        <v>44</v>
      </c>
      <c r="C67" s="39" t="s">
        <v>2</v>
      </c>
      <c r="D67" s="40"/>
      <c r="E67" s="64">
        <v>0.63</v>
      </c>
      <c r="F67" s="4">
        <f t="shared" si="1"/>
        <v>0</v>
      </c>
      <c r="G67" s="52">
        <v>0.23</v>
      </c>
    </row>
    <row r="68" spans="1:7" ht="30.75" customHeight="1">
      <c r="A68" s="1">
        <v>63</v>
      </c>
      <c r="B68" s="7" t="s">
        <v>125</v>
      </c>
      <c r="C68" s="39" t="s">
        <v>1</v>
      </c>
      <c r="D68" s="40"/>
      <c r="E68" s="64">
        <v>68.25</v>
      </c>
      <c r="F68" s="4">
        <f t="shared" si="1"/>
        <v>0</v>
      </c>
      <c r="G68" s="52">
        <v>0.23</v>
      </c>
    </row>
    <row r="69" spans="1:7" ht="33" customHeight="1">
      <c r="A69" s="1">
        <v>64</v>
      </c>
      <c r="B69" s="7" t="s">
        <v>24</v>
      </c>
      <c r="C69" s="1" t="s">
        <v>1</v>
      </c>
      <c r="D69" s="12"/>
      <c r="E69" s="64">
        <v>12.6</v>
      </c>
      <c r="F69" s="4">
        <f t="shared" si="1"/>
        <v>0</v>
      </c>
      <c r="G69" s="52">
        <v>0.23</v>
      </c>
    </row>
    <row r="70" spans="1:7" ht="27.75" customHeight="1">
      <c r="A70" s="1">
        <v>65</v>
      </c>
      <c r="B70" s="2" t="s">
        <v>25</v>
      </c>
      <c r="C70" s="1" t="s">
        <v>20</v>
      </c>
      <c r="D70" s="12"/>
      <c r="E70" s="64">
        <v>11.193</v>
      </c>
      <c r="F70" s="4">
        <f t="shared" si="1"/>
        <v>0</v>
      </c>
      <c r="G70" s="52">
        <v>0.23</v>
      </c>
    </row>
    <row r="71" spans="1:7" ht="20.25" customHeight="1">
      <c r="A71" s="13"/>
      <c r="B71" s="10"/>
      <c r="C71" s="9"/>
      <c r="D71" s="11"/>
      <c r="E71" s="29"/>
      <c r="F71" s="29">
        <f>SUM(F64:F70)</f>
        <v>0</v>
      </c>
      <c r="G71" s="47"/>
    </row>
    <row r="72" spans="1:7" ht="28.5" customHeight="1">
      <c r="A72" s="69" t="s">
        <v>17</v>
      </c>
      <c r="B72" s="70"/>
      <c r="C72" s="70"/>
      <c r="D72" s="70"/>
      <c r="E72" s="70"/>
      <c r="F72" s="71"/>
      <c r="G72" s="51"/>
    </row>
    <row r="73" spans="1:7" ht="33.75" customHeight="1">
      <c r="A73" s="1">
        <v>66</v>
      </c>
      <c r="B73" s="7" t="s">
        <v>26</v>
      </c>
      <c r="C73" s="1" t="s">
        <v>1</v>
      </c>
      <c r="D73" s="12"/>
      <c r="E73" s="64">
        <v>2.1</v>
      </c>
      <c r="F73" s="4">
        <f aca="true" t="shared" si="2" ref="F73:F82">(D73*E73)*1.23</f>
        <v>0</v>
      </c>
      <c r="G73" s="52">
        <v>0.23</v>
      </c>
    </row>
    <row r="74" spans="1:7" ht="34.5" customHeight="1">
      <c r="A74" s="1">
        <v>67</v>
      </c>
      <c r="B74" s="2" t="s">
        <v>27</v>
      </c>
      <c r="C74" s="1" t="s">
        <v>20</v>
      </c>
      <c r="D74" s="12"/>
      <c r="E74" s="64">
        <v>8.4</v>
      </c>
      <c r="F74" s="4">
        <f t="shared" si="2"/>
        <v>0</v>
      </c>
      <c r="G74" s="52">
        <v>0.23</v>
      </c>
    </row>
    <row r="75" spans="1:7" ht="33.75">
      <c r="A75" s="1">
        <v>68</v>
      </c>
      <c r="B75" s="2" t="s">
        <v>28</v>
      </c>
      <c r="C75" s="1" t="s">
        <v>20</v>
      </c>
      <c r="D75" s="12"/>
      <c r="E75" s="64">
        <v>5.25</v>
      </c>
      <c r="F75" s="4">
        <f t="shared" si="2"/>
        <v>0</v>
      </c>
      <c r="G75" s="52">
        <v>0.23</v>
      </c>
    </row>
    <row r="76" spans="1:7" ht="11.25">
      <c r="A76" s="1">
        <v>69</v>
      </c>
      <c r="B76" s="2" t="s">
        <v>81</v>
      </c>
      <c r="C76" s="1" t="s">
        <v>2</v>
      </c>
      <c r="D76" s="12"/>
      <c r="E76" s="64">
        <v>2.1</v>
      </c>
      <c r="F76" s="4">
        <f t="shared" si="2"/>
        <v>0</v>
      </c>
      <c r="G76" s="52">
        <v>0.23</v>
      </c>
    </row>
    <row r="77" spans="1:7" ht="11.25">
      <c r="A77" s="1">
        <v>70</v>
      </c>
      <c r="B77" s="2" t="s">
        <v>82</v>
      </c>
      <c r="C77" s="1" t="s">
        <v>2</v>
      </c>
      <c r="D77" s="12"/>
      <c r="E77" s="64">
        <v>2.1</v>
      </c>
      <c r="F77" s="4">
        <f t="shared" si="2"/>
        <v>0</v>
      </c>
      <c r="G77" s="52">
        <v>0.23</v>
      </c>
    </row>
    <row r="78" spans="1:7" ht="33.75">
      <c r="A78" s="1">
        <v>71</v>
      </c>
      <c r="B78" s="35" t="s">
        <v>76</v>
      </c>
      <c r="C78" s="1" t="s">
        <v>1</v>
      </c>
      <c r="D78" s="12"/>
      <c r="E78" s="64">
        <v>4.2</v>
      </c>
      <c r="F78" s="4">
        <f t="shared" si="2"/>
        <v>0</v>
      </c>
      <c r="G78" s="52">
        <v>0.23</v>
      </c>
    </row>
    <row r="79" spans="1:7" ht="39" customHeight="1">
      <c r="A79" s="1">
        <v>72</v>
      </c>
      <c r="B79" s="35" t="s">
        <v>77</v>
      </c>
      <c r="C79" s="14" t="s">
        <v>1</v>
      </c>
      <c r="D79" s="15"/>
      <c r="E79" s="64">
        <v>4.2</v>
      </c>
      <c r="F79" s="4">
        <f t="shared" si="2"/>
        <v>0</v>
      </c>
      <c r="G79" s="52">
        <v>0.23</v>
      </c>
    </row>
    <row r="80" spans="1:7" ht="80.25" customHeight="1">
      <c r="A80" s="1">
        <v>73</v>
      </c>
      <c r="B80" s="2" t="s">
        <v>45</v>
      </c>
      <c r="C80" s="14" t="s">
        <v>20</v>
      </c>
      <c r="D80" s="15"/>
      <c r="E80" s="64">
        <v>15.75</v>
      </c>
      <c r="F80" s="4">
        <f>(D80*E80)*1.08</f>
        <v>0</v>
      </c>
      <c r="G80" s="52">
        <v>0.08</v>
      </c>
    </row>
    <row r="81" spans="1:7" ht="69.75" customHeight="1">
      <c r="A81" s="1">
        <v>74</v>
      </c>
      <c r="B81" s="2" t="s">
        <v>46</v>
      </c>
      <c r="C81" s="14" t="s">
        <v>20</v>
      </c>
      <c r="D81" s="15"/>
      <c r="E81" s="64">
        <v>13.65</v>
      </c>
      <c r="F81" s="4">
        <f>(D81*E81)*1.08</f>
        <v>0</v>
      </c>
      <c r="G81" s="52">
        <v>0.08</v>
      </c>
    </row>
    <row r="82" spans="1:7" ht="32.25" customHeight="1">
      <c r="A82" s="1">
        <v>75</v>
      </c>
      <c r="B82" s="38" t="s">
        <v>47</v>
      </c>
      <c r="C82" s="1" t="s">
        <v>1</v>
      </c>
      <c r="D82" s="12"/>
      <c r="E82" s="64">
        <v>3.15</v>
      </c>
      <c r="F82" s="4">
        <f t="shared" si="2"/>
        <v>0</v>
      </c>
      <c r="G82" s="52">
        <v>0.23</v>
      </c>
    </row>
    <row r="83" spans="1:7" ht="27" customHeight="1">
      <c r="A83" s="13"/>
      <c r="B83" s="10"/>
      <c r="C83" s="9"/>
      <c r="D83" s="11"/>
      <c r="E83" s="29"/>
      <c r="F83" s="29">
        <f>SUM(F73:F82)</f>
        <v>0</v>
      </c>
      <c r="G83" s="47"/>
    </row>
    <row r="84" spans="1:7" ht="11.25">
      <c r="A84" s="76" t="s">
        <v>11</v>
      </c>
      <c r="B84" s="77"/>
      <c r="C84" s="77"/>
      <c r="D84" s="77"/>
      <c r="E84" s="77"/>
      <c r="F84" s="77"/>
      <c r="G84" s="51"/>
    </row>
    <row r="85" spans="1:7" ht="27.75" customHeight="1">
      <c r="A85" s="16">
        <v>76</v>
      </c>
      <c r="B85" s="17" t="s">
        <v>183</v>
      </c>
      <c r="C85" s="1" t="s">
        <v>1</v>
      </c>
      <c r="D85" s="12"/>
      <c r="E85" s="64">
        <v>5.25</v>
      </c>
      <c r="F85" s="4">
        <f aca="true" t="shared" si="3" ref="F85:F103">(D85*E85)*1.23</f>
        <v>0</v>
      </c>
      <c r="G85" s="52">
        <v>0.23</v>
      </c>
    </row>
    <row r="86" spans="1:7" ht="24.75" customHeight="1">
      <c r="A86" s="16">
        <v>77</v>
      </c>
      <c r="B86" s="17" t="s">
        <v>184</v>
      </c>
      <c r="C86" s="1" t="s">
        <v>1</v>
      </c>
      <c r="D86" s="12"/>
      <c r="E86" s="64">
        <v>6.3</v>
      </c>
      <c r="F86" s="4">
        <f t="shared" si="3"/>
        <v>0</v>
      </c>
      <c r="G86" s="52">
        <v>0.23</v>
      </c>
    </row>
    <row r="87" spans="1:7" ht="31.5" customHeight="1">
      <c r="A87" s="16">
        <v>78</v>
      </c>
      <c r="B87" s="17" t="s">
        <v>185</v>
      </c>
      <c r="C87" s="1" t="s">
        <v>1</v>
      </c>
      <c r="D87" s="12"/>
      <c r="E87" s="64">
        <v>6.3</v>
      </c>
      <c r="F87" s="4">
        <f t="shared" si="3"/>
        <v>0</v>
      </c>
      <c r="G87" s="52">
        <v>0.23</v>
      </c>
    </row>
    <row r="88" spans="1:7" ht="27.75" customHeight="1">
      <c r="A88" s="16">
        <v>79</v>
      </c>
      <c r="B88" s="17" t="s">
        <v>186</v>
      </c>
      <c r="C88" s="1" t="s">
        <v>1</v>
      </c>
      <c r="D88" s="12"/>
      <c r="E88" s="64">
        <v>6.3</v>
      </c>
      <c r="F88" s="4">
        <f t="shared" si="3"/>
        <v>0</v>
      </c>
      <c r="G88" s="52">
        <v>0.23</v>
      </c>
    </row>
    <row r="89" spans="1:7" ht="27" customHeight="1">
      <c r="A89" s="16">
        <v>80</v>
      </c>
      <c r="B89" s="17" t="s">
        <v>187</v>
      </c>
      <c r="C89" s="1" t="s">
        <v>1</v>
      </c>
      <c r="D89" s="12"/>
      <c r="E89" s="64">
        <v>6.3</v>
      </c>
      <c r="F89" s="4">
        <f t="shared" si="3"/>
        <v>0</v>
      </c>
      <c r="G89" s="52">
        <v>0.23</v>
      </c>
    </row>
    <row r="90" spans="1:7" ht="29.25" customHeight="1">
      <c r="A90" s="16">
        <v>81</v>
      </c>
      <c r="B90" s="17" t="s">
        <v>188</v>
      </c>
      <c r="C90" s="1" t="s">
        <v>1</v>
      </c>
      <c r="D90" s="12"/>
      <c r="E90" s="64">
        <v>8.4</v>
      </c>
      <c r="F90" s="4">
        <f t="shared" si="3"/>
        <v>0</v>
      </c>
      <c r="G90" s="52">
        <v>0.23</v>
      </c>
    </row>
    <row r="91" spans="1:7" ht="21" customHeight="1">
      <c r="A91" s="16">
        <v>82</v>
      </c>
      <c r="B91" s="17" t="s">
        <v>189</v>
      </c>
      <c r="C91" s="1" t="s">
        <v>1</v>
      </c>
      <c r="D91" s="12"/>
      <c r="E91" s="64">
        <v>9.45</v>
      </c>
      <c r="F91" s="4">
        <f t="shared" si="3"/>
        <v>0</v>
      </c>
      <c r="G91" s="52">
        <v>0.23</v>
      </c>
    </row>
    <row r="92" spans="1:7" ht="30" customHeight="1">
      <c r="A92" s="16">
        <v>83</v>
      </c>
      <c r="B92" s="17" t="s">
        <v>190</v>
      </c>
      <c r="C92" s="1" t="s">
        <v>1</v>
      </c>
      <c r="D92" s="12"/>
      <c r="E92" s="64">
        <v>9.45</v>
      </c>
      <c r="F92" s="4">
        <f t="shared" si="3"/>
        <v>0</v>
      </c>
      <c r="G92" s="52">
        <v>0.23</v>
      </c>
    </row>
    <row r="93" spans="1:7" ht="31.5" customHeight="1">
      <c r="A93" s="16">
        <v>84</v>
      </c>
      <c r="B93" s="17" t="s">
        <v>191</v>
      </c>
      <c r="C93" s="1" t="s">
        <v>1</v>
      </c>
      <c r="D93" s="12"/>
      <c r="E93" s="64">
        <v>9.45</v>
      </c>
      <c r="F93" s="4">
        <f t="shared" si="3"/>
        <v>0</v>
      </c>
      <c r="G93" s="52">
        <v>0.23</v>
      </c>
    </row>
    <row r="94" spans="1:7" ht="27.75" customHeight="1">
      <c r="A94" s="16">
        <v>85</v>
      </c>
      <c r="B94" s="17" t="s">
        <v>192</v>
      </c>
      <c r="C94" s="1" t="s">
        <v>1</v>
      </c>
      <c r="D94" s="12"/>
      <c r="E94" s="64">
        <v>9.45</v>
      </c>
      <c r="F94" s="4">
        <f t="shared" si="3"/>
        <v>0</v>
      </c>
      <c r="G94" s="52">
        <v>0.23</v>
      </c>
    </row>
    <row r="95" spans="1:7" ht="30" customHeight="1">
      <c r="A95" s="16">
        <v>86</v>
      </c>
      <c r="B95" s="17" t="s">
        <v>193</v>
      </c>
      <c r="C95" s="1" t="s">
        <v>1</v>
      </c>
      <c r="D95" s="12"/>
      <c r="E95" s="64">
        <v>9.45</v>
      </c>
      <c r="F95" s="4">
        <f t="shared" si="3"/>
        <v>0</v>
      </c>
      <c r="G95" s="52">
        <v>0.23</v>
      </c>
    </row>
    <row r="96" spans="1:7" ht="23.25" customHeight="1">
      <c r="A96" s="16">
        <v>87</v>
      </c>
      <c r="B96" s="17" t="s">
        <v>194</v>
      </c>
      <c r="C96" s="1" t="s">
        <v>2</v>
      </c>
      <c r="D96" s="12"/>
      <c r="E96" s="64">
        <v>0.315</v>
      </c>
      <c r="F96" s="4">
        <f t="shared" si="3"/>
        <v>0</v>
      </c>
      <c r="G96" s="52">
        <v>0.23</v>
      </c>
    </row>
    <row r="97" spans="1:7" ht="24.75" customHeight="1">
      <c r="A97" s="16">
        <v>88</v>
      </c>
      <c r="B97" s="17" t="s">
        <v>195</v>
      </c>
      <c r="C97" s="1" t="s">
        <v>2</v>
      </c>
      <c r="D97" s="12"/>
      <c r="E97" s="64">
        <v>0.315</v>
      </c>
      <c r="F97" s="4">
        <f t="shared" si="3"/>
        <v>0</v>
      </c>
      <c r="G97" s="52">
        <v>0.23</v>
      </c>
    </row>
    <row r="98" spans="1:7" ht="24" customHeight="1">
      <c r="A98" s="16">
        <v>89</v>
      </c>
      <c r="B98" s="17" t="s">
        <v>196</v>
      </c>
      <c r="C98" s="1" t="s">
        <v>2</v>
      </c>
      <c r="D98" s="12"/>
      <c r="E98" s="64">
        <v>0.315</v>
      </c>
      <c r="F98" s="4">
        <f t="shared" si="3"/>
        <v>0</v>
      </c>
      <c r="G98" s="52">
        <v>0.23</v>
      </c>
    </row>
    <row r="99" spans="1:7" ht="32.25" customHeight="1">
      <c r="A99" s="16">
        <v>90</v>
      </c>
      <c r="B99" s="17" t="s">
        <v>197</v>
      </c>
      <c r="C99" s="1" t="s">
        <v>2</v>
      </c>
      <c r="D99" s="12"/>
      <c r="E99" s="64">
        <v>0.315</v>
      </c>
      <c r="F99" s="4">
        <f t="shared" si="3"/>
        <v>0</v>
      </c>
      <c r="G99" s="52">
        <v>0.23</v>
      </c>
    </row>
    <row r="100" spans="1:7" ht="20.25" customHeight="1">
      <c r="A100" s="16">
        <v>91</v>
      </c>
      <c r="B100" s="17" t="s">
        <v>198</v>
      </c>
      <c r="C100" s="1" t="s">
        <v>2</v>
      </c>
      <c r="D100" s="12"/>
      <c r="E100" s="64">
        <v>0.315</v>
      </c>
      <c r="F100" s="4">
        <f t="shared" si="3"/>
        <v>0</v>
      </c>
      <c r="G100" s="52">
        <v>0.23</v>
      </c>
    </row>
    <row r="101" spans="1:7" ht="25.5" customHeight="1">
      <c r="A101" s="16">
        <v>92</v>
      </c>
      <c r="B101" s="17" t="s">
        <v>199</v>
      </c>
      <c r="C101" s="1" t="s">
        <v>2</v>
      </c>
      <c r="D101" s="12"/>
      <c r="E101" s="64">
        <v>0.315</v>
      </c>
      <c r="F101" s="4">
        <f t="shared" si="3"/>
        <v>0</v>
      </c>
      <c r="G101" s="52">
        <v>0.23</v>
      </c>
    </row>
    <row r="102" spans="1:7" ht="20.25" customHeight="1">
      <c r="A102" s="16">
        <v>93</v>
      </c>
      <c r="B102" s="17" t="s">
        <v>200</v>
      </c>
      <c r="C102" s="1" t="s">
        <v>2</v>
      </c>
      <c r="D102" s="12"/>
      <c r="E102" s="64">
        <v>0.336</v>
      </c>
      <c r="F102" s="4">
        <f t="shared" si="3"/>
        <v>0</v>
      </c>
      <c r="G102" s="52">
        <v>0.23</v>
      </c>
    </row>
    <row r="103" spans="1:7" ht="23.25" customHeight="1">
      <c r="A103" s="16">
        <v>94</v>
      </c>
      <c r="B103" s="17" t="s">
        <v>201</v>
      </c>
      <c r="C103" s="1" t="s">
        <v>2</v>
      </c>
      <c r="D103" s="12"/>
      <c r="E103" s="64">
        <v>0.525</v>
      </c>
      <c r="F103" s="4">
        <f t="shared" si="3"/>
        <v>0</v>
      </c>
      <c r="G103" s="52">
        <v>0.23</v>
      </c>
    </row>
    <row r="104" spans="1:7" ht="27" customHeight="1">
      <c r="A104" s="13"/>
      <c r="B104" s="10"/>
      <c r="C104" s="9"/>
      <c r="D104" s="11"/>
      <c r="E104" s="29"/>
      <c r="F104" s="29">
        <f>SUM(F85:F103)</f>
        <v>0</v>
      </c>
      <c r="G104" s="47"/>
    </row>
    <row r="105" spans="1:7" ht="15" customHeight="1">
      <c r="A105" s="75" t="s">
        <v>12</v>
      </c>
      <c r="B105" s="75"/>
      <c r="C105" s="75"/>
      <c r="D105" s="75"/>
      <c r="E105" s="75"/>
      <c r="F105" s="75"/>
      <c r="G105" s="51"/>
    </row>
    <row r="106" spans="1:7" ht="22.5">
      <c r="A106" s="1">
        <v>95</v>
      </c>
      <c r="B106" s="7" t="s">
        <v>29</v>
      </c>
      <c r="C106" s="1" t="s">
        <v>2</v>
      </c>
      <c r="D106" s="12"/>
      <c r="E106" s="64">
        <v>3.15</v>
      </c>
      <c r="F106" s="4">
        <f aca="true" t="shared" si="4" ref="F106:F129">(D106*E106)*1.23</f>
        <v>0</v>
      </c>
      <c r="G106" s="52">
        <v>0.23</v>
      </c>
    </row>
    <row r="107" spans="1:7" ht="36" customHeight="1">
      <c r="A107" s="1">
        <v>96</v>
      </c>
      <c r="B107" s="7" t="s">
        <v>49</v>
      </c>
      <c r="C107" s="1" t="s">
        <v>2</v>
      </c>
      <c r="D107" s="12"/>
      <c r="E107" s="64">
        <v>2.1</v>
      </c>
      <c r="F107" s="4">
        <f t="shared" si="4"/>
        <v>0</v>
      </c>
      <c r="G107" s="52">
        <v>0.23</v>
      </c>
    </row>
    <row r="108" spans="1:7" ht="43.5" customHeight="1">
      <c r="A108" s="1">
        <v>97</v>
      </c>
      <c r="B108" s="7" t="s">
        <v>83</v>
      </c>
      <c r="C108" s="1" t="s">
        <v>2</v>
      </c>
      <c r="D108" s="12"/>
      <c r="E108" s="64">
        <v>1.26</v>
      </c>
      <c r="F108" s="4">
        <f t="shared" si="4"/>
        <v>0</v>
      </c>
      <c r="G108" s="52">
        <v>0.23</v>
      </c>
    </row>
    <row r="109" spans="1:7" ht="32.25" customHeight="1">
      <c r="A109" s="1">
        <v>98</v>
      </c>
      <c r="B109" s="7" t="s">
        <v>30</v>
      </c>
      <c r="C109" s="1" t="s">
        <v>2</v>
      </c>
      <c r="D109" s="12"/>
      <c r="E109" s="64">
        <v>7.875</v>
      </c>
      <c r="F109" s="4">
        <f t="shared" si="4"/>
        <v>0</v>
      </c>
      <c r="G109" s="52">
        <v>0.23</v>
      </c>
    </row>
    <row r="110" spans="1:7" ht="33" customHeight="1">
      <c r="A110" s="1">
        <v>99</v>
      </c>
      <c r="B110" s="38" t="s">
        <v>145</v>
      </c>
      <c r="C110" s="1" t="s">
        <v>2</v>
      </c>
      <c r="D110" s="12"/>
      <c r="E110" s="64">
        <v>3.15</v>
      </c>
      <c r="F110" s="4">
        <f t="shared" si="4"/>
        <v>0</v>
      </c>
      <c r="G110" s="52">
        <v>0.23</v>
      </c>
    </row>
    <row r="111" spans="1:7" ht="24" customHeight="1">
      <c r="A111" s="1">
        <v>100</v>
      </c>
      <c r="B111" s="38" t="s">
        <v>139</v>
      </c>
      <c r="C111" s="1" t="s">
        <v>1</v>
      </c>
      <c r="D111" s="12"/>
      <c r="E111" s="64">
        <v>5.25</v>
      </c>
      <c r="F111" s="4">
        <f t="shared" si="4"/>
        <v>0</v>
      </c>
      <c r="G111" s="52">
        <v>0.23</v>
      </c>
    </row>
    <row r="112" spans="1:7" ht="35.25" customHeight="1">
      <c r="A112" s="1">
        <v>101</v>
      </c>
      <c r="B112" s="38" t="s">
        <v>122</v>
      </c>
      <c r="C112" s="1" t="s">
        <v>2</v>
      </c>
      <c r="D112" s="12"/>
      <c r="E112" s="64">
        <v>2.1</v>
      </c>
      <c r="F112" s="4">
        <f t="shared" si="4"/>
        <v>0</v>
      </c>
      <c r="G112" s="52">
        <v>0.23</v>
      </c>
    </row>
    <row r="113" spans="1:7" ht="29.25" customHeight="1">
      <c r="A113" s="1">
        <v>102</v>
      </c>
      <c r="B113" s="7" t="s">
        <v>31</v>
      </c>
      <c r="C113" s="1" t="s">
        <v>2</v>
      </c>
      <c r="D113" s="12"/>
      <c r="E113" s="64">
        <v>0.525</v>
      </c>
      <c r="F113" s="4">
        <f t="shared" si="4"/>
        <v>0</v>
      </c>
      <c r="G113" s="52">
        <v>0.23</v>
      </c>
    </row>
    <row r="114" spans="1:7" ht="38.25" customHeight="1">
      <c r="A114" s="1">
        <v>103</v>
      </c>
      <c r="B114" s="7" t="s">
        <v>32</v>
      </c>
      <c r="C114" s="1" t="s">
        <v>2</v>
      </c>
      <c r="D114" s="12"/>
      <c r="E114" s="64">
        <v>0.21000000000000002</v>
      </c>
      <c r="F114" s="4">
        <f t="shared" si="4"/>
        <v>0</v>
      </c>
      <c r="G114" s="52">
        <v>0.23</v>
      </c>
    </row>
    <row r="115" spans="1:7" ht="40.5" customHeight="1">
      <c r="A115" s="1">
        <v>104</v>
      </c>
      <c r="B115" s="38" t="s">
        <v>50</v>
      </c>
      <c r="C115" s="1" t="s">
        <v>1</v>
      </c>
      <c r="D115" s="12"/>
      <c r="E115" s="64">
        <v>15.75</v>
      </c>
      <c r="F115" s="4">
        <f t="shared" si="4"/>
        <v>0</v>
      </c>
      <c r="G115" s="52">
        <v>0.23</v>
      </c>
    </row>
    <row r="116" spans="1:7" ht="27" customHeight="1">
      <c r="A116" s="1">
        <v>105</v>
      </c>
      <c r="B116" s="7" t="s">
        <v>51</v>
      </c>
      <c r="C116" s="1" t="s">
        <v>1</v>
      </c>
      <c r="D116" s="12"/>
      <c r="E116" s="64">
        <v>5.25</v>
      </c>
      <c r="F116" s="4">
        <f t="shared" si="4"/>
        <v>0</v>
      </c>
      <c r="G116" s="52">
        <v>0.23</v>
      </c>
    </row>
    <row r="117" spans="1:7" ht="48.75" customHeight="1">
      <c r="A117" s="1">
        <v>106</v>
      </c>
      <c r="B117" s="38" t="s">
        <v>130</v>
      </c>
      <c r="C117" s="1" t="s">
        <v>1</v>
      </c>
      <c r="D117" s="12"/>
      <c r="E117" s="64">
        <v>3.15</v>
      </c>
      <c r="F117" s="4">
        <f t="shared" si="4"/>
        <v>0</v>
      </c>
      <c r="G117" s="52">
        <v>0.23</v>
      </c>
    </row>
    <row r="118" spans="1:7" ht="67.5" customHeight="1">
      <c r="A118" s="1">
        <v>107</v>
      </c>
      <c r="B118" s="7" t="s">
        <v>52</v>
      </c>
      <c r="C118" s="1" t="s">
        <v>1</v>
      </c>
      <c r="D118" s="12"/>
      <c r="E118" s="64">
        <v>18.9</v>
      </c>
      <c r="F118" s="4">
        <f>(D118*E118)*1.08</f>
        <v>0</v>
      </c>
      <c r="G118" s="52">
        <v>0.08</v>
      </c>
    </row>
    <row r="119" spans="1:7" ht="54" customHeight="1">
      <c r="A119" s="1">
        <v>108</v>
      </c>
      <c r="B119" s="2" t="s">
        <v>53</v>
      </c>
      <c r="C119" s="1" t="s">
        <v>1</v>
      </c>
      <c r="D119" s="12"/>
      <c r="E119" s="64">
        <v>16.8</v>
      </c>
      <c r="F119" s="4">
        <f>(D119*E119)*1.08</f>
        <v>0</v>
      </c>
      <c r="G119" s="52">
        <v>0.08</v>
      </c>
    </row>
    <row r="120" spans="1:7" ht="45">
      <c r="A120" s="1">
        <v>109</v>
      </c>
      <c r="B120" s="2" t="s">
        <v>54</v>
      </c>
      <c r="C120" s="1" t="s">
        <v>1</v>
      </c>
      <c r="D120" s="12"/>
      <c r="E120" s="64">
        <v>18.9</v>
      </c>
      <c r="F120" s="4">
        <f>(D120*E120)*1.08</f>
        <v>0</v>
      </c>
      <c r="G120" s="52">
        <v>0.08</v>
      </c>
    </row>
    <row r="121" spans="1:7" ht="36.75" customHeight="1">
      <c r="A121" s="1">
        <v>110</v>
      </c>
      <c r="B121" s="2" t="s">
        <v>140</v>
      </c>
      <c r="C121" s="1" t="s">
        <v>1</v>
      </c>
      <c r="D121" s="12"/>
      <c r="E121" s="64">
        <v>10.5</v>
      </c>
      <c r="F121" s="4">
        <f>(D121*E121)*1.08</f>
        <v>0</v>
      </c>
      <c r="G121" s="52">
        <v>0.08</v>
      </c>
    </row>
    <row r="122" spans="1:7" ht="36.75" customHeight="1">
      <c r="A122" s="1">
        <v>111</v>
      </c>
      <c r="B122" s="35" t="s">
        <v>69</v>
      </c>
      <c r="C122" s="1" t="s">
        <v>2</v>
      </c>
      <c r="D122" s="12"/>
      <c r="E122" s="64">
        <v>12.6</v>
      </c>
      <c r="F122" s="4">
        <f t="shared" si="4"/>
        <v>0</v>
      </c>
      <c r="G122" s="52">
        <v>0.23</v>
      </c>
    </row>
    <row r="123" spans="1:7" ht="21.75" customHeight="1">
      <c r="A123" s="1">
        <v>112</v>
      </c>
      <c r="B123" s="38" t="s">
        <v>202</v>
      </c>
      <c r="C123" s="1" t="s">
        <v>2</v>
      </c>
      <c r="D123" s="12"/>
      <c r="E123" s="64">
        <v>6.3</v>
      </c>
      <c r="F123" s="4">
        <f t="shared" si="4"/>
        <v>0</v>
      </c>
      <c r="G123" s="52">
        <v>0.23</v>
      </c>
    </row>
    <row r="124" spans="1:7" ht="36" customHeight="1">
      <c r="A124" s="1">
        <v>113</v>
      </c>
      <c r="B124" s="7" t="s">
        <v>55</v>
      </c>
      <c r="C124" s="1" t="s">
        <v>2</v>
      </c>
      <c r="D124" s="12"/>
      <c r="E124" s="64">
        <v>47.25</v>
      </c>
      <c r="F124" s="4">
        <f t="shared" si="4"/>
        <v>0</v>
      </c>
      <c r="G124" s="52">
        <v>0.23</v>
      </c>
    </row>
    <row r="125" spans="1:7" ht="36" customHeight="1">
      <c r="A125" s="1">
        <v>114</v>
      </c>
      <c r="B125" s="7" t="s">
        <v>146</v>
      </c>
      <c r="C125" s="1" t="s">
        <v>0</v>
      </c>
      <c r="D125" s="12"/>
      <c r="E125" s="64">
        <v>26.25</v>
      </c>
      <c r="F125" s="4">
        <f t="shared" si="4"/>
        <v>0</v>
      </c>
      <c r="G125" s="52">
        <v>0.23</v>
      </c>
    </row>
    <row r="126" spans="1:7" ht="51.75" customHeight="1">
      <c r="A126" s="1">
        <v>115</v>
      </c>
      <c r="B126" s="7" t="s">
        <v>131</v>
      </c>
      <c r="C126" s="1" t="s">
        <v>2</v>
      </c>
      <c r="D126" s="12"/>
      <c r="E126" s="64">
        <v>14.7</v>
      </c>
      <c r="F126" s="4">
        <f t="shared" si="4"/>
        <v>0</v>
      </c>
      <c r="G126" s="52">
        <v>0.23</v>
      </c>
    </row>
    <row r="127" spans="1:7" ht="55.5" customHeight="1">
      <c r="A127" s="1">
        <v>116</v>
      </c>
      <c r="B127" s="7" t="s">
        <v>132</v>
      </c>
      <c r="C127" s="1" t="s">
        <v>2</v>
      </c>
      <c r="D127" s="12"/>
      <c r="E127" s="64">
        <v>15.75</v>
      </c>
      <c r="F127" s="4">
        <f t="shared" si="4"/>
        <v>0</v>
      </c>
      <c r="G127" s="52">
        <v>0.23</v>
      </c>
    </row>
    <row r="128" spans="1:7" ht="58.5" customHeight="1">
      <c r="A128" s="1">
        <v>117</v>
      </c>
      <c r="B128" s="7" t="s">
        <v>133</v>
      </c>
      <c r="C128" s="1" t="s">
        <v>2</v>
      </c>
      <c r="D128" s="12"/>
      <c r="E128" s="64">
        <v>12.6</v>
      </c>
      <c r="F128" s="4">
        <f t="shared" si="4"/>
        <v>0</v>
      </c>
      <c r="G128" s="52">
        <v>0.23</v>
      </c>
    </row>
    <row r="129" spans="1:7" ht="63" customHeight="1">
      <c r="A129" s="1">
        <v>118</v>
      </c>
      <c r="B129" s="7" t="s">
        <v>134</v>
      </c>
      <c r="C129" s="1" t="s">
        <v>2</v>
      </c>
      <c r="D129" s="12"/>
      <c r="E129" s="64">
        <v>15.75</v>
      </c>
      <c r="F129" s="4">
        <f t="shared" si="4"/>
        <v>0</v>
      </c>
      <c r="G129" s="52">
        <v>0.23</v>
      </c>
    </row>
    <row r="130" spans="1:7" ht="27" customHeight="1">
      <c r="A130" s="13"/>
      <c r="B130" s="10"/>
      <c r="C130" s="9"/>
      <c r="D130" s="11"/>
      <c r="E130" s="29"/>
      <c r="F130" s="29">
        <f>SUM(F106:F129)</f>
        <v>0</v>
      </c>
      <c r="G130" s="47"/>
    </row>
    <row r="131" spans="1:7" ht="15" customHeight="1">
      <c r="A131" s="69" t="s">
        <v>97</v>
      </c>
      <c r="B131" s="70"/>
      <c r="C131" s="70"/>
      <c r="D131" s="70"/>
      <c r="E131" s="70"/>
      <c r="F131" s="71"/>
      <c r="G131" s="48"/>
    </row>
    <row r="132" spans="1:7" ht="86.25" customHeight="1">
      <c r="A132" s="1">
        <v>119</v>
      </c>
      <c r="B132" s="7" t="s">
        <v>39</v>
      </c>
      <c r="C132" s="1" t="s">
        <v>0</v>
      </c>
      <c r="D132" s="19"/>
      <c r="E132" s="64">
        <v>525</v>
      </c>
      <c r="F132" s="4">
        <f aca="true" t="shared" si="5" ref="F132:F195">(D132*E132)*1.23</f>
        <v>0</v>
      </c>
      <c r="G132" s="52">
        <v>0.23</v>
      </c>
    </row>
    <row r="133" spans="1:7" ht="108.75" customHeight="1">
      <c r="A133" s="1">
        <v>120</v>
      </c>
      <c r="B133" s="7" t="s">
        <v>56</v>
      </c>
      <c r="C133" s="1" t="s">
        <v>0</v>
      </c>
      <c r="D133" s="19"/>
      <c r="E133" s="64">
        <v>99.75</v>
      </c>
      <c r="F133" s="4">
        <f t="shared" si="5"/>
        <v>0</v>
      </c>
      <c r="G133" s="52">
        <v>0.23</v>
      </c>
    </row>
    <row r="134" spans="1:7" ht="59.25" customHeight="1">
      <c r="A134" s="1">
        <v>121</v>
      </c>
      <c r="B134" s="7" t="s">
        <v>57</v>
      </c>
      <c r="C134" s="1" t="s">
        <v>2</v>
      </c>
      <c r="D134" s="19"/>
      <c r="E134" s="64">
        <v>26.25</v>
      </c>
      <c r="F134" s="4">
        <f t="shared" si="5"/>
        <v>0</v>
      </c>
      <c r="G134" s="52">
        <v>0.23</v>
      </c>
    </row>
    <row r="135" spans="1:7" ht="22.5">
      <c r="A135" s="1">
        <v>122</v>
      </c>
      <c r="B135" s="7" t="s">
        <v>58</v>
      </c>
      <c r="C135" s="1" t="s">
        <v>2</v>
      </c>
      <c r="D135" s="19"/>
      <c r="E135" s="64">
        <v>15.75</v>
      </c>
      <c r="F135" s="4">
        <f t="shared" si="5"/>
        <v>0</v>
      </c>
      <c r="G135" s="52">
        <v>0.23</v>
      </c>
    </row>
    <row r="136" spans="1:7" ht="48" customHeight="1">
      <c r="A136" s="1">
        <v>123</v>
      </c>
      <c r="B136" s="7" t="s">
        <v>13</v>
      </c>
      <c r="C136" s="1" t="s">
        <v>2</v>
      </c>
      <c r="D136" s="19"/>
      <c r="E136" s="64">
        <v>57.75</v>
      </c>
      <c r="F136" s="4">
        <f t="shared" si="5"/>
        <v>0</v>
      </c>
      <c r="G136" s="52">
        <v>0.23</v>
      </c>
    </row>
    <row r="137" spans="1:7" ht="49.5" customHeight="1">
      <c r="A137" s="1">
        <v>124</v>
      </c>
      <c r="B137" s="38" t="s">
        <v>72</v>
      </c>
      <c r="C137" s="1" t="s">
        <v>2</v>
      </c>
      <c r="D137" s="19"/>
      <c r="E137" s="64">
        <v>57.75</v>
      </c>
      <c r="F137" s="4">
        <f t="shared" si="5"/>
        <v>0</v>
      </c>
      <c r="G137" s="52">
        <v>0.23</v>
      </c>
    </row>
    <row r="138" spans="1:7" ht="48" customHeight="1">
      <c r="A138" s="1">
        <v>125</v>
      </c>
      <c r="B138" s="38" t="s">
        <v>73</v>
      </c>
      <c r="C138" s="1" t="s">
        <v>2</v>
      </c>
      <c r="D138" s="19"/>
      <c r="E138" s="64">
        <v>68.25</v>
      </c>
      <c r="F138" s="4">
        <f t="shared" si="5"/>
        <v>0</v>
      </c>
      <c r="G138" s="52">
        <v>0.23</v>
      </c>
    </row>
    <row r="139" spans="1:7" ht="11.25">
      <c r="A139" s="1">
        <v>126</v>
      </c>
      <c r="B139" s="38" t="s">
        <v>84</v>
      </c>
      <c r="C139" s="1" t="s">
        <v>2</v>
      </c>
      <c r="D139" s="19"/>
      <c r="E139" s="64">
        <v>3.15</v>
      </c>
      <c r="F139" s="4">
        <f t="shared" si="5"/>
        <v>0</v>
      </c>
      <c r="G139" s="52">
        <v>0.23</v>
      </c>
    </row>
    <row r="140" spans="1:7" ht="26.25" customHeight="1">
      <c r="A140" s="1">
        <v>127</v>
      </c>
      <c r="B140" s="38" t="s">
        <v>85</v>
      </c>
      <c r="C140" s="1" t="s">
        <v>2</v>
      </c>
      <c r="D140" s="19"/>
      <c r="E140" s="64">
        <v>3.15</v>
      </c>
      <c r="F140" s="4">
        <f t="shared" si="5"/>
        <v>0</v>
      </c>
      <c r="G140" s="52">
        <v>0.23</v>
      </c>
    </row>
    <row r="141" spans="1:7" ht="38.25" customHeight="1">
      <c r="A141" s="1">
        <v>128</v>
      </c>
      <c r="B141" s="35" t="s">
        <v>74</v>
      </c>
      <c r="C141" s="1" t="s">
        <v>2</v>
      </c>
      <c r="D141" s="19"/>
      <c r="E141" s="64">
        <v>21</v>
      </c>
      <c r="F141" s="4">
        <f t="shared" si="5"/>
        <v>0</v>
      </c>
      <c r="G141" s="52">
        <v>0.23</v>
      </c>
    </row>
    <row r="142" spans="1:7" ht="33.75" customHeight="1">
      <c r="A142" s="1">
        <v>129</v>
      </c>
      <c r="B142" s="38" t="s">
        <v>60</v>
      </c>
      <c r="C142" s="1" t="s">
        <v>2</v>
      </c>
      <c r="D142" s="19"/>
      <c r="E142" s="64">
        <v>10.5</v>
      </c>
      <c r="F142" s="4">
        <f t="shared" si="5"/>
        <v>0</v>
      </c>
      <c r="G142" s="52">
        <v>0.23</v>
      </c>
    </row>
    <row r="143" spans="1:7" ht="42" customHeight="1">
      <c r="A143" s="1">
        <v>130</v>
      </c>
      <c r="B143" s="38" t="s">
        <v>59</v>
      </c>
      <c r="C143" s="1" t="s">
        <v>2</v>
      </c>
      <c r="D143" s="19"/>
      <c r="E143" s="64">
        <v>15.75</v>
      </c>
      <c r="F143" s="4">
        <f t="shared" si="5"/>
        <v>0</v>
      </c>
      <c r="G143" s="52">
        <v>0.23</v>
      </c>
    </row>
    <row r="144" spans="1:7" ht="24.75" customHeight="1">
      <c r="A144" s="1">
        <v>131</v>
      </c>
      <c r="B144" s="38" t="s">
        <v>86</v>
      </c>
      <c r="C144" s="1" t="s">
        <v>2</v>
      </c>
      <c r="D144" s="19"/>
      <c r="E144" s="64">
        <v>21</v>
      </c>
      <c r="F144" s="4">
        <f t="shared" si="5"/>
        <v>0</v>
      </c>
      <c r="G144" s="52">
        <v>0.23</v>
      </c>
    </row>
    <row r="145" spans="1:7" ht="24.75" customHeight="1">
      <c r="A145" s="1">
        <v>132</v>
      </c>
      <c r="B145" s="38" t="s">
        <v>87</v>
      </c>
      <c r="C145" s="1" t="s">
        <v>2</v>
      </c>
      <c r="D145" s="19"/>
      <c r="E145" s="64">
        <v>31.5</v>
      </c>
      <c r="F145" s="4">
        <f t="shared" si="5"/>
        <v>0</v>
      </c>
      <c r="G145" s="52">
        <v>0.23</v>
      </c>
    </row>
    <row r="146" spans="1:7" ht="24.75" customHeight="1">
      <c r="A146" s="1">
        <v>133</v>
      </c>
      <c r="B146" s="38" t="s">
        <v>88</v>
      </c>
      <c r="C146" s="1" t="s">
        <v>2</v>
      </c>
      <c r="D146" s="19"/>
      <c r="E146" s="64">
        <v>47.25</v>
      </c>
      <c r="F146" s="4">
        <f t="shared" si="5"/>
        <v>0</v>
      </c>
      <c r="G146" s="52">
        <v>0.23</v>
      </c>
    </row>
    <row r="147" spans="1:7" ht="24.75" customHeight="1">
      <c r="A147" s="1">
        <v>134</v>
      </c>
      <c r="B147" s="38" t="s">
        <v>89</v>
      </c>
      <c r="C147" s="1" t="s">
        <v>2</v>
      </c>
      <c r="D147" s="19"/>
      <c r="E147" s="64">
        <v>68.25</v>
      </c>
      <c r="F147" s="4">
        <f t="shared" si="5"/>
        <v>0</v>
      </c>
      <c r="G147" s="52">
        <v>0.23</v>
      </c>
    </row>
    <row r="148" spans="1:7" ht="36" customHeight="1">
      <c r="A148" s="1">
        <v>135</v>
      </c>
      <c r="B148" s="7" t="s">
        <v>38</v>
      </c>
      <c r="C148" s="1" t="s">
        <v>2</v>
      </c>
      <c r="D148" s="19"/>
      <c r="E148" s="64">
        <v>14.7</v>
      </c>
      <c r="F148" s="4">
        <f t="shared" si="5"/>
        <v>0</v>
      </c>
      <c r="G148" s="52">
        <v>0.23</v>
      </c>
    </row>
    <row r="149" spans="1:7" ht="36" customHeight="1">
      <c r="A149" s="1">
        <v>136</v>
      </c>
      <c r="B149" s="7" t="s">
        <v>37</v>
      </c>
      <c r="C149" s="1" t="s">
        <v>2</v>
      </c>
      <c r="D149" s="19"/>
      <c r="E149" s="64">
        <v>12.6</v>
      </c>
      <c r="F149" s="4">
        <f t="shared" si="5"/>
        <v>0</v>
      </c>
      <c r="G149" s="52">
        <v>0.23</v>
      </c>
    </row>
    <row r="150" spans="1:7" ht="36" customHeight="1">
      <c r="A150" s="1">
        <v>137</v>
      </c>
      <c r="B150" s="7" t="s">
        <v>94</v>
      </c>
      <c r="C150" s="1" t="s">
        <v>2</v>
      </c>
      <c r="D150" s="19"/>
      <c r="E150" s="64">
        <v>10.5</v>
      </c>
      <c r="F150" s="4">
        <f t="shared" si="5"/>
        <v>0</v>
      </c>
      <c r="G150" s="52">
        <v>0.23</v>
      </c>
    </row>
    <row r="151" spans="1:7" ht="36" customHeight="1">
      <c r="A151" s="1">
        <v>138</v>
      </c>
      <c r="B151" s="7" t="s">
        <v>95</v>
      </c>
      <c r="C151" s="1" t="s">
        <v>2</v>
      </c>
      <c r="D151" s="19"/>
      <c r="E151" s="64">
        <v>23.1</v>
      </c>
      <c r="F151" s="4">
        <f t="shared" si="5"/>
        <v>0</v>
      </c>
      <c r="G151" s="52">
        <v>0.23</v>
      </c>
    </row>
    <row r="152" spans="1:7" ht="25.5" customHeight="1">
      <c r="A152" s="1">
        <v>139</v>
      </c>
      <c r="B152" s="7" t="s">
        <v>61</v>
      </c>
      <c r="C152" s="1" t="s">
        <v>2</v>
      </c>
      <c r="D152" s="19"/>
      <c r="E152" s="64">
        <v>8.4</v>
      </c>
      <c r="F152" s="4">
        <f t="shared" si="5"/>
        <v>0</v>
      </c>
      <c r="G152" s="52">
        <v>0.23</v>
      </c>
    </row>
    <row r="153" spans="1:7" ht="25.5" customHeight="1">
      <c r="A153" s="1">
        <v>140</v>
      </c>
      <c r="B153" s="7" t="s">
        <v>96</v>
      </c>
      <c r="C153" s="1" t="s">
        <v>2</v>
      </c>
      <c r="D153" s="19"/>
      <c r="E153" s="64">
        <v>8.4</v>
      </c>
      <c r="F153" s="4">
        <f t="shared" si="5"/>
        <v>0</v>
      </c>
      <c r="G153" s="52">
        <v>0.23</v>
      </c>
    </row>
    <row r="154" spans="1:7" ht="37.5" customHeight="1">
      <c r="A154" s="1">
        <v>141</v>
      </c>
      <c r="B154" s="38" t="s">
        <v>78</v>
      </c>
      <c r="C154" s="1" t="s">
        <v>2</v>
      </c>
      <c r="D154" s="19"/>
      <c r="E154" s="64">
        <v>7.35</v>
      </c>
      <c r="F154" s="4">
        <f t="shared" si="5"/>
        <v>0</v>
      </c>
      <c r="G154" s="52">
        <v>0.23</v>
      </c>
    </row>
    <row r="155" spans="1:7" ht="28.5" customHeight="1">
      <c r="A155" s="1">
        <v>142</v>
      </c>
      <c r="B155" s="7" t="s">
        <v>3</v>
      </c>
      <c r="C155" s="1" t="s">
        <v>0</v>
      </c>
      <c r="D155" s="19"/>
      <c r="E155" s="64">
        <v>5.25</v>
      </c>
      <c r="F155" s="4">
        <f t="shared" si="5"/>
        <v>0</v>
      </c>
      <c r="G155" s="52">
        <v>0.23</v>
      </c>
    </row>
    <row r="156" spans="1:7" ht="28.5" customHeight="1">
      <c r="A156" s="1">
        <v>143</v>
      </c>
      <c r="B156" s="7" t="s">
        <v>114</v>
      </c>
      <c r="C156" s="1" t="s">
        <v>2</v>
      </c>
      <c r="D156" s="19"/>
      <c r="E156" s="64">
        <v>105</v>
      </c>
      <c r="F156" s="4">
        <f t="shared" si="5"/>
        <v>0</v>
      </c>
      <c r="G156" s="52">
        <v>0.23</v>
      </c>
    </row>
    <row r="157" spans="1:7" ht="28.5" customHeight="1">
      <c r="A157" s="1">
        <v>144</v>
      </c>
      <c r="B157" s="7" t="s">
        <v>115</v>
      </c>
      <c r="C157" s="1" t="s">
        <v>2</v>
      </c>
      <c r="D157" s="19"/>
      <c r="E157" s="64">
        <v>157.5</v>
      </c>
      <c r="F157" s="4">
        <f t="shared" si="5"/>
        <v>0</v>
      </c>
      <c r="G157" s="52">
        <v>0.23</v>
      </c>
    </row>
    <row r="158" spans="1:7" ht="51.75" customHeight="1">
      <c r="A158" s="1">
        <v>145</v>
      </c>
      <c r="B158" s="7" t="s">
        <v>36</v>
      </c>
      <c r="C158" s="1" t="s">
        <v>2</v>
      </c>
      <c r="D158" s="19"/>
      <c r="E158" s="64">
        <v>47.25</v>
      </c>
      <c r="F158" s="4">
        <f t="shared" si="5"/>
        <v>0</v>
      </c>
      <c r="G158" s="52">
        <v>0.23</v>
      </c>
    </row>
    <row r="159" spans="1:7" ht="33.75">
      <c r="A159" s="1">
        <v>146</v>
      </c>
      <c r="B159" s="7" t="s">
        <v>62</v>
      </c>
      <c r="C159" s="1" t="s">
        <v>2</v>
      </c>
      <c r="D159" s="19"/>
      <c r="E159" s="64">
        <v>31.5</v>
      </c>
      <c r="F159" s="4">
        <f t="shared" si="5"/>
        <v>0</v>
      </c>
      <c r="G159" s="52">
        <v>0.23</v>
      </c>
    </row>
    <row r="160" spans="1:7" ht="56.25" customHeight="1">
      <c r="A160" s="1">
        <v>147</v>
      </c>
      <c r="B160" s="7" t="s">
        <v>35</v>
      </c>
      <c r="C160" s="1" t="s">
        <v>2</v>
      </c>
      <c r="D160" s="19"/>
      <c r="E160" s="64">
        <v>57.75</v>
      </c>
      <c r="F160" s="4">
        <f t="shared" si="5"/>
        <v>0</v>
      </c>
      <c r="G160" s="52">
        <v>0.23</v>
      </c>
    </row>
    <row r="161" spans="1:7" ht="39.75" customHeight="1">
      <c r="A161" s="1">
        <v>148</v>
      </c>
      <c r="B161" s="7" t="s">
        <v>14</v>
      </c>
      <c r="C161" s="1" t="s">
        <v>2</v>
      </c>
      <c r="D161" s="19"/>
      <c r="E161" s="64">
        <v>157.5</v>
      </c>
      <c r="F161" s="4">
        <f t="shared" si="5"/>
        <v>0</v>
      </c>
      <c r="G161" s="52">
        <v>0.23</v>
      </c>
    </row>
    <row r="162" spans="1:7" ht="22.5">
      <c r="A162" s="1">
        <v>149</v>
      </c>
      <c r="B162" s="2" t="s">
        <v>34</v>
      </c>
      <c r="C162" s="1" t="s">
        <v>2</v>
      </c>
      <c r="D162" s="19"/>
      <c r="E162" s="64">
        <v>15.75</v>
      </c>
      <c r="F162" s="4">
        <f t="shared" si="5"/>
        <v>0</v>
      </c>
      <c r="G162" s="52">
        <v>0.23</v>
      </c>
    </row>
    <row r="163" spans="1:7" ht="33" customHeight="1">
      <c r="A163" s="1">
        <v>150</v>
      </c>
      <c r="B163" s="7" t="s">
        <v>15</v>
      </c>
      <c r="C163" s="1" t="s">
        <v>0</v>
      </c>
      <c r="D163" s="19"/>
      <c r="E163" s="64">
        <v>5.25</v>
      </c>
      <c r="F163" s="4">
        <f t="shared" si="5"/>
        <v>0</v>
      </c>
      <c r="G163" s="52">
        <v>0.23</v>
      </c>
    </row>
    <row r="164" spans="1:9" s="44" customFormat="1" ht="35.25" customHeight="1">
      <c r="A164" s="1">
        <v>151</v>
      </c>
      <c r="B164" s="38" t="s">
        <v>113</v>
      </c>
      <c r="C164" s="18" t="s">
        <v>2</v>
      </c>
      <c r="D164" s="43"/>
      <c r="E164" s="64">
        <v>47.25</v>
      </c>
      <c r="F164" s="4">
        <f t="shared" si="5"/>
        <v>0</v>
      </c>
      <c r="G164" s="53">
        <v>0.23</v>
      </c>
      <c r="H164" s="32"/>
      <c r="I164" s="63"/>
    </row>
    <row r="165" spans="1:7" ht="21" customHeight="1">
      <c r="A165" s="1">
        <v>152</v>
      </c>
      <c r="B165" s="7" t="s">
        <v>63</v>
      </c>
      <c r="C165" s="1" t="s">
        <v>2</v>
      </c>
      <c r="D165" s="19"/>
      <c r="E165" s="64">
        <v>27.3</v>
      </c>
      <c r="F165" s="4">
        <f t="shared" si="5"/>
        <v>0</v>
      </c>
      <c r="G165" s="52">
        <v>0.23</v>
      </c>
    </row>
    <row r="166" spans="1:7" ht="19.5" customHeight="1">
      <c r="A166" s="1">
        <v>153</v>
      </c>
      <c r="B166" s="7" t="s">
        <v>64</v>
      </c>
      <c r="C166" s="1" t="s">
        <v>2</v>
      </c>
      <c r="D166" s="19"/>
      <c r="E166" s="64">
        <v>29.4</v>
      </c>
      <c r="F166" s="4">
        <f t="shared" si="5"/>
        <v>0</v>
      </c>
      <c r="G166" s="52">
        <v>0.23</v>
      </c>
    </row>
    <row r="167" spans="1:7" ht="19.5" customHeight="1">
      <c r="A167" s="1">
        <v>154</v>
      </c>
      <c r="B167" s="7" t="s">
        <v>65</v>
      </c>
      <c r="C167" s="1" t="s">
        <v>2</v>
      </c>
      <c r="D167" s="20"/>
      <c r="E167" s="64">
        <v>36.75</v>
      </c>
      <c r="F167" s="4">
        <f t="shared" si="5"/>
        <v>0</v>
      </c>
      <c r="G167" s="52">
        <v>0.23</v>
      </c>
    </row>
    <row r="168" spans="1:7" ht="31.5" customHeight="1">
      <c r="A168" s="1">
        <v>155</v>
      </c>
      <c r="B168" s="21" t="s">
        <v>66</v>
      </c>
      <c r="C168" s="1" t="s">
        <v>2</v>
      </c>
      <c r="D168" s="20"/>
      <c r="E168" s="64">
        <v>68.25</v>
      </c>
      <c r="F168" s="4">
        <f t="shared" si="5"/>
        <v>0</v>
      </c>
      <c r="G168" s="52">
        <v>0.23</v>
      </c>
    </row>
    <row r="169" spans="1:7" ht="32.25" customHeight="1">
      <c r="A169" s="1">
        <v>156</v>
      </c>
      <c r="B169" s="21" t="s">
        <v>67</v>
      </c>
      <c r="C169" s="1" t="s">
        <v>2</v>
      </c>
      <c r="D169" s="20"/>
      <c r="E169" s="64">
        <v>57.75</v>
      </c>
      <c r="F169" s="4">
        <f t="shared" si="5"/>
        <v>0</v>
      </c>
      <c r="G169" s="52">
        <v>0.23</v>
      </c>
    </row>
    <row r="170" spans="1:7" ht="32.25" customHeight="1">
      <c r="A170" s="1">
        <v>157</v>
      </c>
      <c r="B170" s="21" t="s">
        <v>120</v>
      </c>
      <c r="C170" s="1" t="s">
        <v>2</v>
      </c>
      <c r="D170" s="20"/>
      <c r="E170" s="64">
        <v>115.5</v>
      </c>
      <c r="F170" s="4">
        <f t="shared" si="5"/>
        <v>0</v>
      </c>
      <c r="G170" s="52">
        <v>0.23</v>
      </c>
    </row>
    <row r="171" spans="1:7" ht="32.25" customHeight="1">
      <c r="A171" s="1">
        <v>158</v>
      </c>
      <c r="B171" s="21" t="s">
        <v>121</v>
      </c>
      <c r="C171" s="1" t="s">
        <v>2</v>
      </c>
      <c r="D171" s="20"/>
      <c r="E171" s="64">
        <v>168</v>
      </c>
      <c r="F171" s="4">
        <f t="shared" si="5"/>
        <v>0</v>
      </c>
      <c r="G171" s="52">
        <v>0.23</v>
      </c>
    </row>
    <row r="172" spans="1:7" ht="32.25" customHeight="1">
      <c r="A172" s="1">
        <v>159</v>
      </c>
      <c r="B172" s="21" t="s">
        <v>102</v>
      </c>
      <c r="C172" s="1" t="s">
        <v>2</v>
      </c>
      <c r="D172" s="20"/>
      <c r="E172" s="64">
        <v>8.4</v>
      </c>
      <c r="F172" s="4">
        <f t="shared" si="5"/>
        <v>0</v>
      </c>
      <c r="G172" s="52">
        <v>0.23</v>
      </c>
    </row>
    <row r="173" spans="1:7" ht="32.25" customHeight="1">
      <c r="A173" s="1">
        <v>160</v>
      </c>
      <c r="B173" s="21" t="s">
        <v>103</v>
      </c>
      <c r="C173" s="1" t="s">
        <v>2</v>
      </c>
      <c r="D173" s="20"/>
      <c r="E173" s="64">
        <v>8.4</v>
      </c>
      <c r="F173" s="4">
        <f t="shared" si="5"/>
        <v>0</v>
      </c>
      <c r="G173" s="52">
        <v>0.23</v>
      </c>
    </row>
    <row r="174" spans="1:7" ht="32.25" customHeight="1">
      <c r="A174" s="1">
        <v>161</v>
      </c>
      <c r="B174" s="21" t="s">
        <v>104</v>
      </c>
      <c r="C174" s="1" t="s">
        <v>2</v>
      </c>
      <c r="D174" s="20"/>
      <c r="E174" s="64">
        <v>12.6</v>
      </c>
      <c r="F174" s="4">
        <f t="shared" si="5"/>
        <v>0</v>
      </c>
      <c r="G174" s="52">
        <v>0.23</v>
      </c>
    </row>
    <row r="175" spans="1:7" ht="32.25" customHeight="1">
      <c r="A175" s="1">
        <v>162</v>
      </c>
      <c r="B175" s="21" t="s">
        <v>105</v>
      </c>
      <c r="C175" s="1" t="s">
        <v>2</v>
      </c>
      <c r="D175" s="20"/>
      <c r="E175" s="64">
        <v>15.75</v>
      </c>
      <c r="F175" s="4">
        <f t="shared" si="5"/>
        <v>0</v>
      </c>
      <c r="G175" s="52">
        <v>0.23</v>
      </c>
    </row>
    <row r="176" spans="1:7" ht="32.25" customHeight="1">
      <c r="A176" s="1">
        <v>163</v>
      </c>
      <c r="B176" s="21" t="s">
        <v>101</v>
      </c>
      <c r="C176" s="1" t="s">
        <v>2</v>
      </c>
      <c r="D176" s="20"/>
      <c r="E176" s="64">
        <v>8.4</v>
      </c>
      <c r="F176" s="4">
        <f t="shared" si="5"/>
        <v>0</v>
      </c>
      <c r="G176" s="52">
        <v>0.23</v>
      </c>
    </row>
    <row r="177" spans="1:7" ht="32.25" customHeight="1">
      <c r="A177" s="1">
        <v>164</v>
      </c>
      <c r="B177" s="21" t="s">
        <v>98</v>
      </c>
      <c r="C177" s="1" t="s">
        <v>2</v>
      </c>
      <c r="D177" s="20"/>
      <c r="E177" s="64">
        <v>8.4</v>
      </c>
      <c r="F177" s="4">
        <f t="shared" si="5"/>
        <v>0</v>
      </c>
      <c r="G177" s="52">
        <v>0.23</v>
      </c>
    </row>
    <row r="178" spans="1:7" ht="32.25" customHeight="1">
      <c r="A178" s="1">
        <v>165</v>
      </c>
      <c r="B178" s="21" t="s">
        <v>99</v>
      </c>
      <c r="C178" s="1" t="s">
        <v>2</v>
      </c>
      <c r="D178" s="20"/>
      <c r="E178" s="64">
        <v>8.4</v>
      </c>
      <c r="F178" s="4">
        <f t="shared" si="5"/>
        <v>0</v>
      </c>
      <c r="G178" s="52">
        <v>0.23</v>
      </c>
    </row>
    <row r="179" spans="1:7" ht="32.25" customHeight="1">
      <c r="A179" s="1">
        <v>166</v>
      </c>
      <c r="B179" s="21" t="s">
        <v>100</v>
      </c>
      <c r="C179" s="1" t="s">
        <v>2</v>
      </c>
      <c r="D179" s="20"/>
      <c r="E179" s="64">
        <v>8.4</v>
      </c>
      <c r="F179" s="4">
        <f t="shared" si="5"/>
        <v>0</v>
      </c>
      <c r="G179" s="52">
        <v>0.23</v>
      </c>
    </row>
    <row r="180" spans="1:7" ht="32.25" customHeight="1">
      <c r="A180" s="1">
        <v>167</v>
      </c>
      <c r="B180" s="21" t="s">
        <v>106</v>
      </c>
      <c r="C180" s="1" t="s">
        <v>2</v>
      </c>
      <c r="D180" s="20"/>
      <c r="E180" s="64">
        <v>8.4</v>
      </c>
      <c r="F180" s="4">
        <f t="shared" si="5"/>
        <v>0</v>
      </c>
      <c r="G180" s="52">
        <v>0.23</v>
      </c>
    </row>
    <row r="181" spans="1:7" ht="32.25" customHeight="1">
      <c r="A181" s="1">
        <v>168</v>
      </c>
      <c r="B181" s="21" t="s">
        <v>107</v>
      </c>
      <c r="C181" s="1" t="s">
        <v>2</v>
      </c>
      <c r="D181" s="20"/>
      <c r="E181" s="64">
        <v>8.4</v>
      </c>
      <c r="F181" s="4">
        <f t="shared" si="5"/>
        <v>0</v>
      </c>
      <c r="G181" s="52">
        <v>0.23</v>
      </c>
    </row>
    <row r="182" spans="1:7" ht="32.25" customHeight="1">
      <c r="A182" s="1">
        <v>169</v>
      </c>
      <c r="B182" s="21" t="s">
        <v>108</v>
      </c>
      <c r="C182" s="1" t="s">
        <v>2</v>
      </c>
      <c r="D182" s="20"/>
      <c r="E182" s="64">
        <v>8.4</v>
      </c>
      <c r="F182" s="4">
        <f t="shared" si="5"/>
        <v>0</v>
      </c>
      <c r="G182" s="52">
        <v>0.23</v>
      </c>
    </row>
    <row r="183" spans="1:7" ht="32.25" customHeight="1">
      <c r="A183" s="1">
        <v>170</v>
      </c>
      <c r="B183" s="21" t="s">
        <v>109</v>
      </c>
      <c r="C183" s="1" t="s">
        <v>2</v>
      </c>
      <c r="D183" s="20"/>
      <c r="E183" s="64">
        <v>8.4</v>
      </c>
      <c r="F183" s="4">
        <f t="shared" si="5"/>
        <v>0</v>
      </c>
      <c r="G183" s="52">
        <v>0.23</v>
      </c>
    </row>
    <row r="184" spans="1:7" ht="32.25" customHeight="1">
      <c r="A184" s="1">
        <v>171</v>
      </c>
      <c r="B184" s="21" t="s">
        <v>110</v>
      </c>
      <c r="C184" s="1" t="s">
        <v>2</v>
      </c>
      <c r="D184" s="20"/>
      <c r="E184" s="64">
        <v>8.4</v>
      </c>
      <c r="F184" s="4">
        <f t="shared" si="5"/>
        <v>0</v>
      </c>
      <c r="G184" s="52">
        <v>0.23</v>
      </c>
    </row>
    <row r="185" spans="1:7" ht="32.25" customHeight="1">
      <c r="A185" s="1">
        <v>172</v>
      </c>
      <c r="B185" s="21" t="s">
        <v>112</v>
      </c>
      <c r="C185" s="1" t="s">
        <v>2</v>
      </c>
      <c r="D185" s="20"/>
      <c r="E185" s="64">
        <v>12.6</v>
      </c>
      <c r="F185" s="4">
        <f t="shared" si="5"/>
        <v>0</v>
      </c>
      <c r="G185" s="52">
        <v>0.23</v>
      </c>
    </row>
    <row r="186" spans="1:7" ht="32.25" customHeight="1">
      <c r="A186" s="1">
        <v>173</v>
      </c>
      <c r="B186" s="21" t="s">
        <v>111</v>
      </c>
      <c r="C186" s="1" t="s">
        <v>1</v>
      </c>
      <c r="D186" s="20"/>
      <c r="E186" s="64">
        <v>63</v>
      </c>
      <c r="F186" s="4">
        <f t="shared" si="5"/>
        <v>0</v>
      </c>
      <c r="G186" s="52">
        <v>0.23</v>
      </c>
    </row>
    <row r="187" spans="1:7" ht="32.25" customHeight="1">
      <c r="A187" s="1">
        <v>174</v>
      </c>
      <c r="B187" s="58" t="s">
        <v>150</v>
      </c>
      <c r="C187" s="1" t="s">
        <v>2</v>
      </c>
      <c r="D187" s="20"/>
      <c r="E187" s="64">
        <v>12.6</v>
      </c>
      <c r="F187" s="4">
        <f t="shared" si="5"/>
        <v>0</v>
      </c>
      <c r="G187" s="52">
        <v>0.23</v>
      </c>
    </row>
    <row r="188" spans="1:7" ht="32.25" customHeight="1">
      <c r="A188" s="1">
        <v>175</v>
      </c>
      <c r="B188" s="58" t="s">
        <v>151</v>
      </c>
      <c r="C188" s="1" t="s">
        <v>2</v>
      </c>
      <c r="D188" s="20"/>
      <c r="E188" s="64">
        <v>8.4</v>
      </c>
      <c r="F188" s="4">
        <f t="shared" si="5"/>
        <v>0</v>
      </c>
      <c r="G188" s="52">
        <v>0.23</v>
      </c>
    </row>
    <row r="189" spans="1:7" ht="20.25" customHeight="1">
      <c r="A189" s="1">
        <v>176</v>
      </c>
      <c r="B189" s="21" t="s">
        <v>68</v>
      </c>
      <c r="C189" s="1" t="s">
        <v>2</v>
      </c>
      <c r="D189" s="20"/>
      <c r="E189" s="64">
        <v>57.75</v>
      </c>
      <c r="F189" s="4">
        <f t="shared" si="5"/>
        <v>0</v>
      </c>
      <c r="G189" s="52">
        <v>0.23</v>
      </c>
    </row>
    <row r="190" spans="1:7" ht="17.25" customHeight="1">
      <c r="A190" s="1">
        <v>177</v>
      </c>
      <c r="B190" s="21" t="s">
        <v>93</v>
      </c>
      <c r="C190" s="1" t="s">
        <v>2</v>
      </c>
      <c r="D190" s="20"/>
      <c r="E190" s="64">
        <v>4.2</v>
      </c>
      <c r="F190" s="4">
        <f t="shared" si="5"/>
        <v>0</v>
      </c>
      <c r="G190" s="52">
        <v>0.23</v>
      </c>
    </row>
    <row r="191" spans="1:7" ht="17.25" customHeight="1">
      <c r="A191" s="1">
        <v>178</v>
      </c>
      <c r="B191" s="21" t="s">
        <v>91</v>
      </c>
      <c r="C191" s="1" t="s">
        <v>2</v>
      </c>
      <c r="D191" s="20"/>
      <c r="E191" s="64">
        <v>21</v>
      </c>
      <c r="F191" s="4">
        <f t="shared" si="5"/>
        <v>0</v>
      </c>
      <c r="G191" s="52">
        <v>0.23</v>
      </c>
    </row>
    <row r="192" spans="1:7" ht="17.25" customHeight="1">
      <c r="A192" s="1">
        <v>179</v>
      </c>
      <c r="B192" s="21" t="s">
        <v>92</v>
      </c>
      <c r="C192" s="1" t="s">
        <v>2</v>
      </c>
      <c r="D192" s="20"/>
      <c r="E192" s="64">
        <v>26.25</v>
      </c>
      <c r="F192" s="4">
        <f t="shared" si="5"/>
        <v>0</v>
      </c>
      <c r="G192" s="52">
        <v>0.23</v>
      </c>
    </row>
    <row r="193" spans="1:7" ht="21" customHeight="1">
      <c r="A193" s="60">
        <v>180</v>
      </c>
      <c r="B193" s="21" t="s">
        <v>90</v>
      </c>
      <c r="C193" s="1" t="s">
        <v>2</v>
      </c>
      <c r="D193" s="20"/>
      <c r="E193" s="64">
        <v>57.75</v>
      </c>
      <c r="F193" s="4">
        <f t="shared" si="5"/>
        <v>0</v>
      </c>
      <c r="G193" s="52">
        <v>0.23</v>
      </c>
    </row>
    <row r="194" spans="1:7" ht="20.25" customHeight="1">
      <c r="A194" s="1">
        <v>181</v>
      </c>
      <c r="B194" s="7" t="s">
        <v>33</v>
      </c>
      <c r="C194" s="1" t="s">
        <v>2</v>
      </c>
      <c r="D194" s="20"/>
      <c r="E194" s="64">
        <v>3.15</v>
      </c>
      <c r="F194" s="4">
        <f t="shared" si="5"/>
        <v>0</v>
      </c>
      <c r="G194" s="52">
        <v>0.23</v>
      </c>
    </row>
    <row r="195" spans="1:7" ht="20.25" customHeight="1">
      <c r="A195" s="1">
        <v>182</v>
      </c>
      <c r="B195" s="49" t="s">
        <v>153</v>
      </c>
      <c r="C195" s="50" t="s">
        <v>147</v>
      </c>
      <c r="D195" s="20"/>
      <c r="E195" s="64">
        <v>5.25</v>
      </c>
      <c r="F195" s="4">
        <f t="shared" si="5"/>
        <v>0</v>
      </c>
      <c r="G195" s="52">
        <v>0.23</v>
      </c>
    </row>
    <row r="196" spans="1:7" ht="37.5" customHeight="1">
      <c r="A196" s="1">
        <v>183</v>
      </c>
      <c r="B196" s="7" t="s">
        <v>4</v>
      </c>
      <c r="C196" s="1" t="s">
        <v>2</v>
      </c>
      <c r="D196" s="20"/>
      <c r="E196" s="64">
        <v>5.25</v>
      </c>
      <c r="F196" s="4">
        <f>(D196*E196)*1.23</f>
        <v>0</v>
      </c>
      <c r="G196" s="52">
        <v>0.23</v>
      </c>
    </row>
    <row r="197" spans="1:7" ht="27" customHeight="1" thickBot="1">
      <c r="A197" s="22"/>
      <c r="B197" s="23"/>
      <c r="C197" s="24"/>
      <c r="D197" s="25"/>
      <c r="E197" s="30"/>
      <c r="F197" s="45">
        <f>SUM(F132:F196)</f>
        <v>0</v>
      </c>
      <c r="G197" s="54"/>
    </row>
    <row r="198" spans="1:7" ht="19.5" customHeight="1" thickBot="1">
      <c r="A198" s="72"/>
      <c r="B198" s="73"/>
      <c r="C198" s="73"/>
      <c r="D198" s="73"/>
      <c r="E198" s="74"/>
      <c r="F198" s="46">
        <f>SUM(F62+F71+F83+F104+F130+F197)</f>
        <v>0</v>
      </c>
      <c r="G198" s="55"/>
    </row>
    <row r="199" spans="1:6" ht="12" hidden="1" thickBot="1">
      <c r="A199" s="67" t="s">
        <v>16</v>
      </c>
      <c r="B199" s="68"/>
      <c r="C199" s="68"/>
      <c r="D199" s="68"/>
      <c r="E199" s="68"/>
      <c r="F199" s="31">
        <f>F198*1.23</f>
        <v>0</v>
      </c>
    </row>
    <row r="200" spans="1:6" ht="11.25">
      <c r="A200" s="33"/>
      <c r="B200" s="33"/>
      <c r="C200" s="33"/>
      <c r="D200" s="33"/>
      <c r="E200" s="33"/>
      <c r="F200" s="33"/>
    </row>
  </sheetData>
  <sheetProtection/>
  <mergeCells count="9">
    <mergeCell ref="D1:F1"/>
    <mergeCell ref="A199:E199"/>
    <mergeCell ref="A3:F3"/>
    <mergeCell ref="A131:F131"/>
    <mergeCell ref="A198:E198"/>
    <mergeCell ref="A105:F105"/>
    <mergeCell ref="A84:F84"/>
    <mergeCell ref="A63:F63"/>
    <mergeCell ref="A72:F72"/>
  </mergeCells>
  <printOptions/>
  <pageMargins left="0.2362204724409449" right="0.2362204724409449" top="0.5511811023622047" bottom="0.7480314960629921" header="0.31496062992125984" footer="0.31496062992125984"/>
  <pageSetup horizontalDpi="600" verticalDpi="600" orientation="portrait" paperSize="9" scale="56" r:id="rId1"/>
  <rowBreaks count="3" manualBreakCount="3">
    <brk id="45" max="6" man="1"/>
    <brk id="71" max="6" man="1"/>
    <brk id="1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Jozefacka</dc:creator>
  <cp:keywords/>
  <dc:description/>
  <cp:lastModifiedBy>Ewelina Cadler</cp:lastModifiedBy>
  <cp:lastPrinted>2022-10-12T10:33:03Z</cp:lastPrinted>
  <dcterms:created xsi:type="dcterms:W3CDTF">2016-02-02T11:08:12Z</dcterms:created>
  <dcterms:modified xsi:type="dcterms:W3CDTF">2024-02-26T08:47:42Z</dcterms:modified>
  <cp:category/>
  <cp:version/>
  <cp:contentType/>
  <cp:contentStatus/>
</cp:coreProperties>
</file>