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tabRatio="678" activeTab="0"/>
  </bookViews>
  <sheets>
    <sheet name="Załącznik nr 1" sheetId="1" r:id="rId1"/>
  </sheets>
  <definedNames>
    <definedName name="_xlnm.Print_Area" localSheetId="0">'Załącznik nr 1'!$A$1:$H$509</definedName>
  </definedNames>
  <calcPr fullCalcOnLoad="1"/>
</workbook>
</file>

<file path=xl/sharedStrings.xml><?xml version="1.0" encoding="utf-8"?>
<sst xmlns="http://schemas.openxmlformats.org/spreadsheetml/2006/main" count="1018" uniqueCount="524">
  <si>
    <t>Kreda szkolna kolorowa, pakowana po 6 lasek</t>
  </si>
  <si>
    <t>Naboje Parker pakowane po 5 sztuk</t>
  </si>
  <si>
    <t>Naboje Pelikan długie pakowane po 5 sztuk</t>
  </si>
  <si>
    <t>Atrament różne kolory, pojemność 30 ml</t>
  </si>
  <si>
    <t xml:space="preserve">Bindownica typu Argo Bindmaster Plus lub równoważna w zakresie: mechanizm tnący pozwalający na dziurkowanie jednorazowo do 16 kartek, oprawę dokumentów do 270 arkuszy formatu A4, wskaźnik grubości dokumentu, pojemnik na ścinki, metalowa stabilna podstawa </t>
  </si>
  <si>
    <t xml:space="preserve">Korektor typu Pentel ZL 63 lub równoważny w zakresie: pojemność 7 ml,  szybkoschnący, nasadka zabezpieczająca przed wysychaniem, metalowa końcówka </t>
  </si>
  <si>
    <t>Korektor typu Pritt lub równoważny w zakresie: pojemność 9 ml, szybkoschnący, metalowa końcówka, elastyczna obudowa</t>
  </si>
  <si>
    <t>Korektor w pędzelku typu Tipp Ex Eco 20 ml lub równoważny w zakresie: szybkoschnący, pojemność 20 ml, z gąbka dla równomiernego rozprowadzania płynu</t>
  </si>
  <si>
    <t>Korektor w płynie Pritt z Rozpuszczalnikiem 20 ml lub równoważny w zakresie: pojemność 20 ml, szybkoschnący, nie pozostawia śladów na kserokopiach</t>
  </si>
  <si>
    <t>Korektor wkład do wyżej zaproponowanego korektora w taśmie, szerokość 4,2 mm</t>
  </si>
  <si>
    <t>Wałeczek barwiący A-IR40T B/R</t>
  </si>
  <si>
    <t>Klej typu Esselte w sztyfcie 20 g lub równoważny w zakresie: pojemność 20 g, na bazie wody, ekologiczny</t>
  </si>
  <si>
    <t>Klej typu Pritt w sztyfcie 36 g lub równoważny w zakresie:  pojemność 36 g, bez rozpuszczalników, zmywalny wodą, do klejenia papieru, koper, fotografii</t>
  </si>
  <si>
    <t>Klej typu Pelikan Pelifix 10 g lub równoważny w zakresie: pojemność 10 g, do klejenia papieru, tektury, zdjęć, bez rozpuszczalnika</t>
  </si>
  <si>
    <t>Klej typu Donau w płynie 50 ml lub równoważny w zakresie: pojemność 50 ml, bez rozpuszczalników,do papieru, kartonów, tekstyli, zdjęć, zmywalny wodą</t>
  </si>
  <si>
    <t>Klej szkolny zwykły, roślinny, biały, tubka standardowa, 50 ml</t>
  </si>
  <si>
    <t>Klej butapren, tuba 40 ml</t>
  </si>
  <si>
    <t>Masa mocująca, opakowanie</t>
  </si>
  <si>
    <t xml:space="preserve">Gumka "zakreślacz" </t>
  </si>
  <si>
    <t>Gumka typu Pelikan BR 40 lub równoważna w zakresie:  kauczukowa, dwuczęściowa, do ścierania ołówka, kalki węglowej, atramentu, długopisu, pisma maszynowego</t>
  </si>
  <si>
    <t>Gumka chlebowa - gumka do usuwania i rozjaśniania pasteli suchych, miękkich ołówków, węgla, do czyszczenia powierzchni papierowych</t>
  </si>
  <si>
    <t xml:space="preserve">Gumka zwykła typu Milan lub równoważna w zakresie: wymiary 49x23,5x9mm, owalna, syntetyczna, miękka, do wymazywania śladów ołówka. </t>
  </si>
  <si>
    <t>Gumka recepturka typu Donau lub równoważne w zakresie: kauczukowa o zwiększonej zawartości masy kauczukowej, opakowanie po 0,5 kg</t>
  </si>
  <si>
    <t>Gumka recepturka mała kolorowa, kauczukowa, opakowanie po 200 sztuk</t>
  </si>
  <si>
    <t>Gumka ołówkowa Hi-Polymer Mała ZEH 05 Pentel; przeznaczona do stosowania na papierze, nie niszczy struktury papieru.</t>
  </si>
  <si>
    <t xml:space="preserve">Grzbiety zaciskowe typu Durable różne kolory lub równoważne w zakresie:  pojemność 30 kartek, zaokrąglone krawędzie, łatwe nasuwanie na dokumenty </t>
  </si>
  <si>
    <t xml:space="preserve">Grzbiety zaciskowe typu Durable różne kolory lub równoważne w zakresie: pojemność 60 kartek, zaokrąglone krawędzie, łatwe nasuwanie na dokumenty  </t>
  </si>
  <si>
    <t xml:space="preserve">Obwoluta do grzbietów zaciskowych typu Durable lub równoważna w zakresie: przeźroczysta </t>
  </si>
  <si>
    <t>Gąbka do tablic typu Donau Magnetic lub równoważna w zakresie: wymiary 24x110x57 mm, warstwa magnetyczna do przytwierdzania do tablic, spód wykończony materiałem nie rysującym powierzchni, może być z wymienialnym wkładem</t>
  </si>
  <si>
    <t>Nożyczki typu Eagle 15,5 cm lub równoważne w zakreasie: długość15,5 cm, rączka odporna na pęknięcia, bursztynowa rączka, ostrze z nierdzewnej stali</t>
  </si>
  <si>
    <t>Nożyczki typu Donau 20 cm lub równoważne w zakresie: długość 20 cm, ostrze ze stali nierdzewnej, miękka rękojeść, odporne na uszkodzenia mechaniczne</t>
  </si>
  <si>
    <t>Nożyczki typu Donau 25,5 cm lub równoważne w zakresie: długość 25,5 cm, ostrze ze stali nierdzewnej, rączka z tworzywa odpornego na pęknięcia</t>
  </si>
  <si>
    <t>Nożyk do kopert typu Eagle lub równoważny w zakresie: chromowane, metalowe ostrze</t>
  </si>
  <si>
    <t>Nożyk do tapet typu Eagle MJ 708 duży lub równoważny w zakresie: szerokość ostrza 18 mm, wysuwane segmentowe ostrze ostrza</t>
  </si>
  <si>
    <t>Spinacz kolorowy okrągły, 28 mm pakowane po 60 szt.</t>
  </si>
  <si>
    <t xml:space="preserve">Spinacz klips typu Grand/Dox/Patio 19 mm lub równoważny w zakresie: metalowe, galwanizowane, odporne na odkształcenia, 19 mm </t>
  </si>
  <si>
    <t xml:space="preserve">Spinacz klips typu Memoris/Dox/Grand 25 mm lub równoważny w zakresie: metalowe, galwanizowane, odporne na odkształcenia, 25 mm </t>
  </si>
  <si>
    <t xml:space="preserve">Spinacz klips typu Memoris/Grand 32 mm lub równoważny w zakresie: metalowe, galwanizowane, odporne na odkształcenia, 32 mm </t>
  </si>
  <si>
    <t xml:space="preserve">Spinacz klips typu Memoris/Grand 41 mm lub równoważne w zakresie: metalowe, galwanizowane, odporne na odkształcenia, 41 mm </t>
  </si>
  <si>
    <t xml:space="preserve">Spinacz klips typu Grand/Dox/Patio 51 mm lub równoważny w zakresie: metalowe, galwanizowane, odporne na odkształcenia, 51 mm </t>
  </si>
  <si>
    <t>Spinacze biurowe okrągłe duże typu Grand lub równoważne w zakresie: potrójnie niklowane, okrągłe, 50 mm, pakowanie po 100 sztuk</t>
  </si>
  <si>
    <t>Pinezki kolorowe pakowane po 50 sztuk</t>
  </si>
  <si>
    <t>Pinezki kołeczki do tablic korkowych pakowane po 200 sztuk</t>
  </si>
  <si>
    <t>Pinezki złote lub srebrne typu Grand lub równoważne w zakresie: potrójnie galwanizowane, trwale, pakowane po 50 sztuk</t>
  </si>
  <si>
    <t>Szpilki typu Grand lub równoważne w zakresie: wielkość 28 mm, opakowanie 50 gram</t>
  </si>
  <si>
    <t>Linijka typu Leniar 30 cm lub równoważna w zakresie: długość 30 cm, aluminiowa, nadrukowana podziałka mm, uchwyt ułatwiający pracę</t>
  </si>
  <si>
    <t>Linijka z tworzywa sztucznego długości 30 cm</t>
  </si>
  <si>
    <t>Linijka z tworzywa sztucznego o długości 50 cm</t>
  </si>
  <si>
    <t xml:space="preserve">Ekierka duża długość długiego boku 40 cm </t>
  </si>
  <si>
    <t>Zszywacz typu Leitz 5501 lub równoważny w zakresie: możliwość zszywania do 25 kartek, głębokość zszywania 55 mm, obrotowa końcówka</t>
  </si>
  <si>
    <t> Lp.</t>
  </si>
  <si>
    <t>Asortyment</t>
  </si>
  <si>
    <t>Jednostka miary</t>
  </si>
  <si>
    <t>Ilość</t>
  </si>
  <si>
    <t>Cena jednostkowa netto [zł]</t>
  </si>
  <si>
    <t>WYROBY Z MASY PAPIEROWEJ I INNE</t>
  </si>
  <si>
    <t xml:space="preserve">Blok biurowy w kratkę, format A4, 100 kartek </t>
  </si>
  <si>
    <t>sztuka</t>
  </si>
  <si>
    <t xml:space="preserve">Blok biurowy w kratkę, format A5, 100 kartek </t>
  </si>
  <si>
    <t xml:space="preserve">Blok biurowy w kratkę, format A6, 100 kartek </t>
  </si>
  <si>
    <t>Brulion format A6 szyty, w twardej, laminowanej oprawie, 96 kartek w kratkę</t>
  </si>
  <si>
    <t>Papier kancelaryjny kratka A3 (ilość sztuk w ryzach - ryza = 250 arkuszy)</t>
  </si>
  <si>
    <t>ryza</t>
  </si>
  <si>
    <t>Papier kancelaryjny kratka A4 (ilość sztuk w ryzach - ryza = 500 arkuszy)</t>
  </si>
  <si>
    <t>Papier kancelaryjny w linię A3 (ilość sztuk w ryzach - ryza=500 arkuszy)</t>
  </si>
  <si>
    <t>Papier do drukarek, kserokopiarek typu Polspeed lub równoważny w zakresie: format A3, gramatura 80g/m2, białość CIE 146 (ilość sztuk w ryzach - ryza =500 arkuszy)</t>
  </si>
  <si>
    <t>Papier do drukarek, kserokopiarek typu Pollux lub równoważny w zakresie: format A3, gramatura 80g/m2, białość CIE 161 (ilość sztuk w ryzach - ryza = 500 arkuszy)</t>
  </si>
  <si>
    <t xml:space="preserve">Papier do drukarek, kserokopiarek typu Poljet lub równoważny w zakresie: format A3, gramatura 80g/m2, białość CIE 166 (ilość sztuk w ryzach - ryza =500 arkuszy) </t>
  </si>
  <si>
    <t>Przekładki kolorowe typu Esselte lub równoważne w zakresie: plastikowe z  PP, format A4 z kartą opisową, 20 kart</t>
  </si>
  <si>
    <t xml:space="preserve">Papier do drukarek, kserokopiarek typu Stora Enso lub równoważny w zakresie:  najwyższej białości, idealny do kolorowych wydruków, najwyższej jakości czamo-białych dokumentów, bezchlorowy, bezrdzewny, bezpyłowy, 4 CC, gramatura 100 g/m2  (ilość sztuk w ryzach -ryza = 500 arkuszy) </t>
  </si>
  <si>
    <t xml:space="preserve">Papier do drukarek, kserokopiarek typu Polspeed lub równoważny w zakresie: format A4, gramatura 80g/m2, białość CIE 146  (ilość sztuk w ryzach - ryza = 500 arkuszy) </t>
  </si>
  <si>
    <t xml:space="preserve">Papier do drukarek, kserokopiarek typu Polspeed lub równoważny w zakresie: format A3, gramatura 80g/m2, białość CIE 146  (ilość sztuk w ryzach - ryza = 500 arkuszy) </t>
  </si>
  <si>
    <t>karton</t>
  </si>
  <si>
    <t>Papier do drukarek, kserokopiarek typu Pollux lub równoważny w zakresie: gramatura 80g/m2, białość CIE 161 (ilość sztuk w ryzach - ryza = 500 arkuszy)</t>
  </si>
  <si>
    <t>Papier do drukarek, kserokopiarek typu Poljet lub równoważny w zakresie: gramatura 80g/m2, białość CIE 166 (ilość sztuk w ryzach - ryza =500 arkuszy)</t>
  </si>
  <si>
    <t>Papier, A4 kartonik wizytówkowy gramatura 220 g/m2, różne kolory (opakowanie po 25 arkuszy)</t>
  </si>
  <si>
    <t>opakowanie</t>
  </si>
  <si>
    <t>Papier, A4 kserograficzny kolorowy intensywny, różne kolory, gramatura 80g/m2, (ilość sztuk w ryzach - ryza = 500 arkuszy)</t>
  </si>
  <si>
    <t>Papier, A4 kserograficzny kolorowy pastel, różne kolory, gramatura 80g/m2, (ilość sztuk w ryzach - ryza = 500 arkuszy)</t>
  </si>
  <si>
    <t>Papier, A4 z ozdobnym nadrukiem typu Galeria Papieru, gramatura 80g/m2, (opakowanie po 50 arkuszy)</t>
  </si>
  <si>
    <t>Etykiety adresowe, dwurzędowe na składance, 105 x 37 mm, opakowane po 100 sztuk.</t>
  </si>
  <si>
    <t>Teczka zawieszkowa szara z płóciennymi bokami, z bardzo mocnego, impregnowanego kartonu (250g/m2), z zakładką indeksującą  z mocnego PP, z metalowym systemem zawieszek.</t>
  </si>
  <si>
    <t>Teczka Akta Studenta - teczka kartonowa, biała wiązana z nadrukiem, format A4.</t>
  </si>
  <si>
    <t>Koszulka B4 z klapką bez zatrzasku</t>
  </si>
  <si>
    <t xml:space="preserve">Długopis automatyczny typu PENAC RB-085B BA 1002 lub równoważny w zakresie: gumowany korpus, wymienny wkład, końcówka 1.0mm, długość linii pisania 700-900 m. </t>
  </si>
  <si>
    <t>Oryginalny wkład do długopisu PENAC RB-085, kolor: czarny, sztuka</t>
  </si>
  <si>
    <t>Oryginalny wkład do piór kulkowych Uni SX-210 - SXR.</t>
  </si>
  <si>
    <t>Ołówek  PENAC RB-085M 0,5 SA 0801 lub równoważny w zakresie: grafit grubości 0,5 mm, automatyczny, z gumką.</t>
  </si>
  <si>
    <t>Ołówek drewniany typu  KOH-I-NOOR 1860 lub równoważny w zakresie: ołowek grafitowy, twardość 2B.</t>
  </si>
  <si>
    <t>Pisak Mars Professional Staedtler lub równoważny w zakresie: szybkoschnący, wodoodporny, czarny, grubościach końcówki: 0,18mm, 0,25 mm, 0,30mm, 0,5 mm</t>
  </si>
  <si>
    <t>Marker do tablic suchościeralnych typu PENTEL Maxilfo MWL5m lub równoważny w zakresie:  okrągła końcówka, systemem dozowania tuszu za pomocą tłoczka, długość linii pisania 1200 m.</t>
  </si>
  <si>
    <t>Klej typu Pentel Roll`N Glue lub równoważny w zakresie: klej w płynie z gumową rolką, pojemność 30 ml.</t>
  </si>
  <si>
    <t>Zszywacz typu Eagle S5023B Alpha lub równoważny w zakresie: możliwość zszywania do  20 kartek, z obrotową końcówką, automatyczną blokadą naciągu, głębokość zszywania do 50 mm</t>
  </si>
  <si>
    <t>Zszywacz typu LUNA 727 Rapesco lub równoważny w zakresie: zszywanie otwarte lub zamknięte, możliwość zszycia do 50 kartek, zszywki o rozmiarze 26/6, 26/8 oraz 24/6 i 24/8 mm.</t>
  </si>
  <si>
    <t>Pianka do laptopów (do ekranów LCD) antystatyczny, bakteriobójczy.                       Pojemność 100 ml.</t>
  </si>
  <si>
    <t>Pianka do plastiku. Pojemność 400 ml.</t>
  </si>
  <si>
    <t>Pojemnik na wizytówki z materiału odpornego na pęknięcia, do standardowych wielkości wizytówek, wymiary 103 x 50 x 53 mm.</t>
  </si>
  <si>
    <t>Ofertówka typu Biurfol lub równoważna w zakresie: formatu A4, z twardej folii PCV o bardzo wysokiej przezroczystości, zgrzana w literę L, grubość folii 0,20 mm, opakowanie po 25 sztuk</t>
  </si>
  <si>
    <t xml:space="preserve">Foliopis typu Staedtler Lumocolor M różne kolory, sztuka lub równoważny w zakresie: niezmywalny, szybkoschnący, skuwka z klipsem, grubość linii pisania  0,8 mm                       </t>
  </si>
  <si>
    <t xml:space="preserve">Pióro kulkowe typu Uni SX-210 lub równoważne w zakresie: szybkoschnący tusz, nie rozmazuje się, do pisania po śliskiej powierzchni, grubość lini pisania 0,45 mm, różne kolory. </t>
  </si>
  <si>
    <t>Ołówek automatyczny typu Staedtler Marsmicro 775 0,9 mm lub równoważny w zakresie: grafit grubości 0,9 mm, końcówka i przycisk wykonane z metalu, system łatwego uzupełniania grafitów, gumka pod przyciskiem.</t>
  </si>
  <si>
    <t>Marker suchościeralny typu Papermate Expogrip okrągły, czerwony lub równoważny  w zakresie: okrągła końcówka 2,5 mm, wbudowany wymazywacz, gumowy uchwyt</t>
  </si>
  <si>
    <t>Korektor w taśmie typu Pritt 4,2 mm lub równoważny w zakresie: szerokość taśmy 4,2 mm, długość taśmy 14 m, taśma silikonowa,  odporna na zerwanie i wilgotność, możliwość wymiany kasety.</t>
  </si>
  <si>
    <t>Spinacz okrągły typu Grand 33 mm lub równoważne w zakresie: potrójnie niklowane, okrągłe, 33mm, pakowane po 100 sztuk</t>
  </si>
  <si>
    <t>Taśma samoprzylepna szerokość taśmy 18 mm, długość 20 m, przeźroczysta, z polipropylenu, odporna na żółknięcie, trwała substancja klejąca.</t>
  </si>
  <si>
    <t xml:space="preserve">Pojemnik plastikowy typu Esselte Intense lub równoważny w zakresie: plastikowy, 4 szuflady, miejsce mocowania etykiety , gumowe nóżki, wymiary 286 x 245 x 380 mm </t>
  </si>
  <si>
    <t>Zakładki indeksujące 20 x 50 mm, opakowanie do 24 szt.</t>
  </si>
  <si>
    <t>Zakładki indeksujące przeźroczyste 20 x 50  mm, opakowanie po 24 szt.</t>
  </si>
  <si>
    <r>
      <t xml:space="preserve">Książka korespondencyjna, Oprawa introligatorska twarda, oklejana, szyta, </t>
    </r>
    <r>
      <rPr>
        <b/>
        <sz val="9"/>
        <rFont val="Times New Roman"/>
        <family val="1"/>
      </rPr>
      <t>z</t>
    </r>
    <r>
      <rPr>
        <sz val="9"/>
        <rFont val="Times New Roman"/>
        <family val="1"/>
      </rPr>
      <t xml:space="preserve"> zadrukowanymi wewnątrz rubrykami do umieszczania wpisów na temat korespondencji, 96 kart</t>
    </r>
  </si>
  <si>
    <t>Dziennik korespondencyjny w twadrej oprawie introligatorskiej, min. 192 kartki, format A4</t>
  </si>
  <si>
    <t>Długopis żelowy typu Handy z wymiennym wkładem, różne kolory lub równoważny w zakresie: wymienny wkład, podwójna kulka zapobiega wylewaniu się tuszu</t>
  </si>
  <si>
    <r>
      <t xml:space="preserve">Gumka typu Pelikan AS 30 lub równoważna w zakresie: wymiary 5x4x1 cm, do ścierania ołówków i kredek ołówkowych </t>
    </r>
  </si>
  <si>
    <t xml:space="preserve">Podkład na biurko typu Bantex lub równoważny w zakresie: bezbarwny, wysokoprzeźroczysty, od spodu pokryta gabka zapobiegajacą ślizganiu się, wymiary 39 x 58 cm </t>
  </si>
  <si>
    <r>
      <t xml:space="preserve">Papier kolorowy, format </t>
    </r>
    <r>
      <rPr>
        <b/>
        <sz val="9"/>
        <rFont val="Times New Roman"/>
        <family val="1"/>
      </rPr>
      <t>A3,</t>
    </r>
    <r>
      <rPr>
        <sz val="9"/>
        <rFont val="Times New Roman"/>
        <family val="1"/>
      </rPr>
      <t xml:space="preserve"> do drukarek laserowych, atramentowych i kopiarek gramatura: 80g/m</t>
    </r>
    <r>
      <rPr>
        <vertAlign val="superscript"/>
        <sz val="9"/>
        <rFont val="Times New Roman"/>
        <family val="1"/>
      </rPr>
      <t>2</t>
    </r>
    <r>
      <rPr>
        <sz val="9"/>
        <rFont val="Times New Roman"/>
        <family val="1"/>
      </rPr>
      <t xml:space="preserve"> – kolory pastelowe</t>
    </r>
  </si>
  <si>
    <r>
      <t xml:space="preserve">Papier kolorowy, format </t>
    </r>
    <r>
      <rPr>
        <b/>
        <sz val="9"/>
        <rFont val="Times New Roman"/>
        <family val="1"/>
      </rPr>
      <t>A4,</t>
    </r>
    <r>
      <rPr>
        <sz val="9"/>
        <rFont val="Times New Roman"/>
        <family val="1"/>
      </rPr>
      <t xml:space="preserve"> do drukarek laserowych, atramentowych i kopiarek gramatura: 180g/m</t>
    </r>
    <r>
      <rPr>
        <vertAlign val="superscript"/>
        <sz val="9"/>
        <rFont val="Times New Roman"/>
        <family val="1"/>
      </rPr>
      <t>2</t>
    </r>
    <r>
      <rPr>
        <sz val="9"/>
        <rFont val="Times New Roman"/>
        <family val="1"/>
      </rPr>
      <t xml:space="preserve"> – kolory pastelowe</t>
    </r>
  </si>
  <si>
    <r>
      <t>Papier do drukarki HP DesignJet 120 o gramaturze 95 g/m</t>
    </r>
    <r>
      <rPr>
        <vertAlign val="superscript"/>
        <sz val="9"/>
        <rFont val="Times New Roman"/>
        <family val="1"/>
      </rPr>
      <t xml:space="preserve">2 </t>
    </r>
    <r>
      <rPr>
        <sz val="9"/>
        <rFont val="Times New Roman"/>
        <family val="1"/>
      </rPr>
      <t>, 610 mm-45,7 m (HP coated universal - Q1404A)</t>
    </r>
  </si>
  <si>
    <t>rolka</t>
  </si>
  <si>
    <r>
      <t>Papier do drukarki HP DesignJet 120 o gramaturze 190 g/m</t>
    </r>
    <r>
      <rPr>
        <vertAlign val="superscript"/>
        <sz val="9"/>
        <rFont val="Times New Roman"/>
        <family val="1"/>
      </rPr>
      <t xml:space="preserve">2 </t>
    </r>
    <r>
      <rPr>
        <sz val="9"/>
        <rFont val="Times New Roman"/>
        <family val="1"/>
      </rPr>
      <t>, 610 mm-30,5 m (HP Universal High-Gloss Photo Paper - Q1426A)</t>
    </r>
  </si>
  <si>
    <t>Papier przebitkowy A4, o gramaturze 30 g/m², biały, o powierzchni matowej. Niezaklejany w masie.</t>
  </si>
  <si>
    <t>Papier przebitkowy A3, o gramaturze 30 g/m², biały, o powierzchni matowej. Niezaklejany w masie.</t>
  </si>
  <si>
    <t>Papier przebitkowy półpergaminowy 1000 -700 mm</t>
  </si>
  <si>
    <t>arkusz</t>
  </si>
  <si>
    <t>Sznurek pakowy o długości 25 mb</t>
  </si>
  <si>
    <t>Faktura korygująca VAT (bloczki po 80 kartek)</t>
  </si>
  <si>
    <t>Brystol (duże arkusze, kolorowe), ilośćw akruszach</t>
  </si>
  <si>
    <t>Papier do drukarki potrójna składanka 240 (ilość sztuk w ryzach)</t>
  </si>
  <si>
    <t>Papier do drukarki 360x12 pojedyńczy ( w opakowaniu 2000 szt.)</t>
  </si>
  <si>
    <t>Papier do drukarki 360x12 podwójny-kolor (w opakowaniu po 900 szt.)</t>
  </si>
  <si>
    <t>Papier do drukarki 240x12 pojedyńczy ( w opakowaniu 2000 szt.)</t>
  </si>
  <si>
    <t>Papier do faxu Panasonic KX-FT37PD KX-A106, fabrycznie nowy, nie powodujący uszkodzeń faksu</t>
  </si>
  <si>
    <t>Papier fotograficzny do drukarki A4, gramatura: 120 g/m2, ryza =100 szt.</t>
  </si>
  <si>
    <t>Papier fotograficzny do drukarki A4, gramatura: 160 g/m2, ryza =250 szt.</t>
  </si>
  <si>
    <t>Papier fotograficzny do drukarki A4, gramatura: 250 g/m2, ryza =100 szt.</t>
  </si>
  <si>
    <t>Papier samoprzylepny,  format A4, biały (opakowaniepo 100 sztuk)</t>
  </si>
  <si>
    <t>Papier samoprzylepny, format A4,  kolor (sztuka)</t>
  </si>
  <si>
    <t>Papier powlekany, matowy, gramatura 120g/m2, format A4, opakowanie po 50 kartek</t>
  </si>
  <si>
    <r>
      <t>Papier ozdobny typu "Galeria papieru Herold" lub równoważne w zakresie: z kolorowymi, dekoracyjnymi motywami, doskonale nadające się do wydruku wszelkiego rodzaju listów okolicznościowych, dyplomów, certyfikatów, itp., przeznaczony do drukarek atramentowych, laserowych czy kserokopiarek; format papieru A4; gramatura 100g/m</t>
    </r>
    <r>
      <rPr>
        <vertAlign val="superscript"/>
        <sz val="9"/>
        <rFont val="Times New Roman"/>
        <family val="1"/>
      </rPr>
      <t>2</t>
    </r>
    <r>
      <rPr>
        <sz val="9"/>
        <rFont val="Times New Roman"/>
        <family val="1"/>
      </rPr>
      <t>;</t>
    </r>
    <r>
      <rPr>
        <vertAlign val="superscript"/>
        <sz val="9"/>
        <rFont val="Times New Roman"/>
        <family val="1"/>
      </rPr>
      <t xml:space="preserve"> </t>
    </r>
    <r>
      <rPr>
        <sz val="9"/>
        <rFont val="Times New Roman"/>
        <family val="1"/>
      </rPr>
      <t>50 arkuszy w ryzie</t>
    </r>
  </si>
  <si>
    <t>Papier pakowy szary B l (arkusz)</t>
  </si>
  <si>
    <t>Druk - wniosek o zaliczkę (bloczek po 80 sztuk)</t>
  </si>
  <si>
    <t>bloczek</t>
  </si>
  <si>
    <t>Druk - rozliczenie zaliczki (bloczek po 80 sztuk)</t>
  </si>
  <si>
    <t>Druk - wniosek o urlop (bloczek po 80 sztuk)</t>
  </si>
  <si>
    <t>Druk - wniosek o delegację (bloczek po 80 sztuk)</t>
  </si>
  <si>
    <t>Druk - faktura VAT, format A5 od wartości netto (bloczki po 80 kartek)</t>
  </si>
  <si>
    <t>Druk - faktura VAT , format A5 - 3 składkowy (bloczki po 80 kartek)</t>
  </si>
  <si>
    <t>Druk A6 - Zlecenie na pracę w godzinach nadliczbowych jednorazowe - wieloosobowe (bloczek po 80 sztuk)</t>
  </si>
  <si>
    <t>Księga druków ścisłego zarachowania, format A4</t>
  </si>
  <si>
    <t>Nota księgowa, format A5</t>
  </si>
  <si>
    <t>Druk - KP A6 3- składkowy (bloczki po 80 kartek)</t>
  </si>
  <si>
    <t>Druk KP (bloczki po 80 kartek)</t>
  </si>
  <si>
    <t>Rewersy do czytelni</t>
  </si>
  <si>
    <t>Arkusze spisu z natury (bloczki po 80 kartek)</t>
  </si>
  <si>
    <t>Zeszyt A4, 60 kart kratka (sztuka)</t>
  </si>
  <si>
    <t>Zeszyt A4, 80 kart kratka (sztuka)</t>
  </si>
  <si>
    <t>Zeszyt A4, 96 kart kratka (sztuka)</t>
  </si>
  <si>
    <t>Zeszyt A4, 200 kart twarda okładka w kratkę bez marginesu</t>
  </si>
  <si>
    <t>Zeszyt A5, 16 kart kratka (sztuka)</t>
  </si>
  <si>
    <t>Zeszyt A5, 16 kart w kratkę bez marginesu</t>
  </si>
  <si>
    <t>Zeszyt A5, 32kart kratka (sztuka)</t>
  </si>
  <si>
    <t>Zeszyt A5, 32 kart kratka z marginesem (sztuka)</t>
  </si>
  <si>
    <t>Zeszyt A5, 60 kart kratka (sztuka)</t>
  </si>
  <si>
    <t>Zeszyt A5, 60 kart kratka z marginesem (sztuka)</t>
  </si>
  <si>
    <t>Zeszyt A5, 80 kart kratka (sztuka)</t>
  </si>
  <si>
    <t>Zeszyt A5, 96 kart kratka (sztuka)</t>
  </si>
  <si>
    <t>Zeszyt A5, 96 kart kratka z marginesem (sztuka)</t>
  </si>
  <si>
    <t>Zeszyt A5, 100 kart kratka</t>
  </si>
  <si>
    <t>Brulion B5, 96 kart kratka</t>
  </si>
  <si>
    <t>Brulion A4, 96 kartek kratka</t>
  </si>
  <si>
    <t>Blok milimetrowy A4 A' 10 (sztuka) blok milimetrowy formatu A4</t>
  </si>
  <si>
    <t>Blok rysunkowy duży A3 A'20 (sztuka) blok rysunkowy formatu A3</t>
  </si>
  <si>
    <t>Blok rysunkowy mały A4 A'20 (sztuka) blok rysunkowy formatu A4</t>
  </si>
  <si>
    <t>Blok techniczny A3 A' 10 (sztuka) blok techniczny formatu A3</t>
  </si>
  <si>
    <t>Blok techniczny A4 A'10 (sztuka) blok techniczny formatu A4</t>
  </si>
  <si>
    <t>Koperta A4 samoprzylepna biała A'50</t>
  </si>
  <si>
    <t>Koperta B4 biała samoprzylepna A'50 (opakowanie)</t>
  </si>
  <si>
    <t>Koperta B4 biała z paskiem klejącym A'50 (opakowanie)</t>
  </si>
  <si>
    <t>Koperta B5 biała samoprzylepna A'50 (opakowanie)</t>
  </si>
  <si>
    <t>Koperta B5 brązowa samoprzylepna A'50 (opakowanie)</t>
  </si>
  <si>
    <t>Koperta C3 biała z paskiem klejącym (sztuka)</t>
  </si>
  <si>
    <t>Koperta C4 biała samoprzylepna A'50 (opakowanie)</t>
  </si>
  <si>
    <t>Koperta C4 brązowa samoprzylepna A'50 (opakowanie)</t>
  </si>
  <si>
    <t>Koperta C4 szara z rozszerzanym bokiem A'50</t>
  </si>
  <si>
    <t>Koperta C5 biała samoprzylepna A'50 (opakowanie)</t>
  </si>
  <si>
    <t>Koperta C5 brązowa z paskiem klejącym A'50 (opakowanie)</t>
  </si>
  <si>
    <t>Koperta C6 biała samoprzylepna A'50 (opakowanie)</t>
  </si>
  <si>
    <t>Koperta DL biała samoprzylepna A'50 (opakowanie)</t>
  </si>
  <si>
    <t>Koperta małe DL z okienkiem z prawej strony A'50</t>
  </si>
  <si>
    <t xml:space="preserve">Koperta E4 do grubych publikacji w formacie A4 biała samoprzylepna rozszerzana </t>
  </si>
  <si>
    <t>Koperta E4 do grubych publikacji w formacie A4 brązowa samoprzylepna rozszerzana</t>
  </si>
  <si>
    <t>Koperta ochronna z zabezpieczeniem powietrznym 120 x 175 (sztuka)</t>
  </si>
  <si>
    <t>Koperta ochronna z zabezpieczeniem powietrznym 162x229 (sztuka)</t>
  </si>
  <si>
    <t>Koperta ochronna z zabezpieczeniem powietrznym 240 x 350 (sztuka)</t>
  </si>
  <si>
    <t>Koperta ochronna z zabezpieczeniem powietrznym 270 x 360 (sztuka)</t>
  </si>
  <si>
    <t>Koperta ochronna z zabezpieczeniem powietrznym do CD (sztuka)</t>
  </si>
  <si>
    <t>Koperta ochronna z zabezpieczeniem powietrznym do dyskietek (sztuka)</t>
  </si>
  <si>
    <t>Koperta powietrzna A4</t>
  </si>
  <si>
    <t>Indeksy samoprzylepne do zaznaczania miejsc jako funkcja zakładek, opakowanie zawiera zakładki o wymiarach 20 x 50 mm, w 4 różnych kolorach</t>
  </si>
  <si>
    <t>Karteczki białe lub kolorowe w rozmiarze 85 x 85 mm, komplet 900 sztuk z pojemnikiem</t>
  </si>
  <si>
    <t>Karteczki papierowe do pojemników nie klejone 90 x 90 mm</t>
  </si>
  <si>
    <t>Karteczki klejone samoprzylepne 75 x 75</t>
  </si>
  <si>
    <t>Kartki samoprzylepne 100 x 75 żółte</t>
  </si>
  <si>
    <t>Kartki samoprzylepne na rolce typu Donau lub równoważne w zakresie: wymiary 10m  x 60 mm; możliwośc wymiany rolki; gilotyna do równego odrywania</t>
  </si>
  <si>
    <t>Wielokartkowe kostki z karteczkami samoprzylepnymi  76 x 6 mm, w każdym bloczku 450 kartek. Kolor: akwarela niebieska.</t>
  </si>
  <si>
    <t>Notesy samoprzylepne typu 3M Post-it® lub równoważne w zakresie: bloczki 100-kartkowe, żółte, rozmiar 38 x 51mm</t>
  </si>
  <si>
    <t>Notesy samoprzylepne typu 3M Post-it® lub równoważne w zakresie: bloczki 100-kartkowe, żółte, rozmiar 76x127mm</t>
  </si>
  <si>
    <t>Notesy samoprzylepne typu 3M Post-it® lub równoważne w zakresie: bloczki 100-kartkowe, żółte, rozmiar 76x76mm</t>
  </si>
  <si>
    <t>Kostka papierowa do pojemników klejona 85 x 85 x 50 (sztuka), białe lub kolorowe</t>
  </si>
  <si>
    <t>Kostka papierowa do pojemników nie klejona 85 x 85 x 50 (sztuka), białe lub kolorowe</t>
  </si>
  <si>
    <t>Etykiety adresowe samoprzylepne (arkusz A4). Przeznaczone do wszystkich typów drukarek atramentowych, laserowych oraz ksero. Posiadają technologię QCT zapobiegającą wydostawaniu się kleju podczas drukowania, dzięki czemu chroni delikatne elementy drukarki przed uszkodzeniem. Pakowane po 25 arkuszy. Rozmiar etykiety: 105 x 42,3mm.</t>
  </si>
  <si>
    <t>Etykiety adresowe samoprzylepne (dzielone arkusz A4). Przeznaczone do wszystkich typów drukarek atramentowych, laserowych oraz ksero. Posiadają technologię QCT zapobiegającą wydostawaniu się kleju podczas drukowania, dzięki czemu chroni delikatne elementy drukarki przed uszkodzeniem. Pakowane po 25 arkuszy. Rozmiar etykiety:  25,4 x 48,5mm.</t>
  </si>
  <si>
    <t>Etykiety adresowe samoprzylepne, rozmiar etykiety 70 x 42,3 mm, Pakowane po 100 sztuk</t>
  </si>
  <si>
    <t xml:space="preserve">Papier do drukarek, kserokopiarek typu Emerson lub równoważny w zakresie: 1 warstwowy 1x375 </t>
  </si>
  <si>
    <t>Skoroszyt z klipsem typu Biurfol lub równoważny w zakresie: format A4, z transparentnego polipropylenu, możliwość przechowywania dokumentów bez dziurkowania</t>
  </si>
  <si>
    <t xml:space="preserve">WYKAZ ASORTYMENTU MATERIAŁÓW BIUROWYCH </t>
  </si>
  <si>
    <t>Długopis typu Pentel BK 77 Superb lub równoważny w zakresie: wymienny wkład, końcówka z niklowanego srebra, kulka ze stali hartowanej, długość linii pisania 1700 m</t>
  </si>
  <si>
    <t>Długopis żelowy typu Pentel BK 106, różne kolory, sztuka lub równoważny w zakresie: wymienny wkład, tusz zawierający pigment nadający kolorom intensywność i wyrazistość, grubość linii pisania 0,3 mm</t>
  </si>
  <si>
    <t>Foliopis typu Staedtler Lumocolor F różne kolory, sztuka lub równoważny w zakresie: niezmywalny, szybkoschnący, skuwka z klipsem, grubość linii pisania 0,6 mm</t>
  </si>
  <si>
    <t xml:space="preserve">Pióro kulkowe typu Pilot Vball ECO lub równoważnew zakresie: grubość linii pisania 0,32 mm, długość linii pisania 1600 m, dozownik wypływu atramentu, głowica pisząca ze stali nierdzewnej </t>
  </si>
  <si>
    <t>Ołówek typu Steadtler Noris o twardościach od 5B do 5H z gumką lub równoważny w zakresie: odporny na złamania, łatwo się temperuje, twardość od 5B do 5H, zakończony gumką do grafitu</t>
  </si>
  <si>
    <t>Maker permanentny okrągła końcówka typu Paparmate M15 lub równoważny w zakresie: nie zasycha, okrągła końcówka, grubość linii pisania 1,5 mm</t>
  </si>
  <si>
    <t xml:space="preserve">Marker do flip chartów gruby typu Steadtler różne kolory, sztuka lub równoważny w zakresie: na bazie wody </t>
  </si>
  <si>
    <t xml:space="preserve">Zakreślacz typu Donau, komplet 4 szt. Lub równoważny w zakresie: grubość linii 1-5 mm, wodoodporny,  nie rozmazuje, nietoksyczny, komplet 4 szt.  </t>
  </si>
  <si>
    <t>Płyn do tablic suchościeralnych 2X3 lub równoważny w zakresie: pojemność 200 ml, z atomizerem, zabezpiecza i konserwuje powierzchnie tablic</t>
  </si>
  <si>
    <t>Zszywacz typu Eagle 930 B lub równoważny w zakresie: mozliwość zszywania 10 kartek, głębokość zszywania 68 mm, metalowy</t>
  </si>
  <si>
    <t>Zszywacz typu Esselte HS2 lub równoważny w zakresie: możliwość zszywania do 30 kartek, głębokość wsuwania kartek 65 mm, możliwość zszywania na wszystkie sposoby, obrotowa końcówka,</t>
  </si>
  <si>
    <t>Zszywacz typu Eagle 938 lub równoważny w zakresie: możliwość zszywania od 25 do 100 kartek, metalowy, głębokość zszywania do 69 mm, ogranicznik głębokości wsuwania papieru</t>
  </si>
  <si>
    <t>Zszywki typu EAGLE 23/10 lub równoważne w zakresie:  specjalistyczne, pakowane po 1000 sztuk</t>
  </si>
  <si>
    <t>Zszywki 23/13, pakowanie po 1000 sztuk</t>
  </si>
  <si>
    <t>Zszywki No. 10 małe</t>
  </si>
  <si>
    <t>Zszywki typu Esselte lub równoważne w zakresie: specjalistyczne rozmiarze 24/6</t>
  </si>
  <si>
    <t>Zszywki 24/8, pakowanie po 1000 sztuk</t>
  </si>
  <si>
    <t>Zszywki 24/6, pakowanie po 1000 sztuk</t>
  </si>
  <si>
    <t>Zszywki 26/6, pakowane po 1000 sztuk</t>
  </si>
  <si>
    <t>Rozszywacz typu Eagle 1029 lub równoważny w zakresie: metalowy, z plastikową obudową, do zszywek 24/6, 26/6, 10</t>
  </si>
  <si>
    <t>Dziurkacz typu Eagle 837 S lub równoważny w zakresie: mozliwość dziurkowania 15 kartek, metalowo-plastikowy z listwą formatową</t>
  </si>
  <si>
    <t>Dziurkacz typu Esselte D 25 lub równoważny w zakresie: mozliwość dziurkowania do 25 kartek, metalowy, z listwą formatową</t>
  </si>
  <si>
    <t>Dziurkacz typu Esselte D 40 lub równoważny w zakresie: możłiwośćdziurkowania do 40 kartek, metalowy, z listwą formatową</t>
  </si>
  <si>
    <t>Dziurkacz typu Esselte D60 lub równoważny w zakresie: możliwość dziurkowania do 60 kartek, pojemnik na śmieci, średnica dziurek 5,5 mm, z listwą formatową</t>
  </si>
  <si>
    <t xml:space="preserve">Chusteczki do ekranu LCD typu Fellowes lub równoważne w zakresie: nasączone preparatem bezalkoholowym, nie pozostawiające smug, opakowanie po 100 sztuk  </t>
  </si>
  <si>
    <t xml:space="preserve">Chusteczki do plastików typu Fellowes lub równoważne w zakresie: nasączone preparatem antystatycznym, opakowanie po 100 sztuk </t>
  </si>
  <si>
    <t xml:space="preserve">Sprężone powietrze </t>
  </si>
  <si>
    <t>Dyskietki typu Verbatim 3,5 " lub równoważne w zakresie: wzmocnione teflonem, opakowanie plastikowe, po 10 sztuk w opakowaniu</t>
  </si>
  <si>
    <t>Dyskietki  1,44, 2 HD, w opakowaniu po 10 sztuk</t>
  </si>
  <si>
    <t>Płyta CD-R 700 MB w cienkich pudełkach</t>
  </si>
  <si>
    <t>Płyta CD-R 700 MB 52X  prędkość zapisu 52x, opakowanie cake 100 sztuk</t>
  </si>
  <si>
    <t>cake</t>
  </si>
  <si>
    <t>Płyta CD-R 700 MB 52X prędkość zapisu 52x, opakowanie cake po 25 sztuk</t>
  </si>
  <si>
    <t>Płyta CD-R 700 MB 52X prędkość zapisu 52x, opakowanie cake po 50 sztuk</t>
  </si>
  <si>
    <t>Płyta CD-R 700 MB 52X prędkość zapisu 52x, opakowanie slim 1 sztuka</t>
  </si>
  <si>
    <t xml:space="preserve">Płyta CD-RW 700 MB 12X wielokrotnego zapisu, prędkość zapisu 12x, opakowanie slim 1 sztuka </t>
  </si>
  <si>
    <t>Płyta CD-RW 700 MB 8-24X wielokrotnego zapisu, prędkość zapisu 8-24x, opakowanie jawel case 1 sztuka</t>
  </si>
  <si>
    <t>Płyta CD-RW 800 MB w cienkich pudełkach</t>
  </si>
  <si>
    <t>Płyta CD-RW 210 MB ø 8 cm</t>
  </si>
  <si>
    <t>Płyta CD-RW 700 MB</t>
  </si>
  <si>
    <t>Płyta DVD+R 4,7GB 16X prędkość zapisu 16x, opakowanie cake 50 sztuk</t>
  </si>
  <si>
    <t xml:space="preserve">Płyta DVD+R 4,7GB 16X prędkość zapisu 16x, opakowanie jawel </t>
  </si>
  <si>
    <t>Płyta DVD+RW 4,7GB 4X prędkość zapisu 4x</t>
  </si>
  <si>
    <t>Płyta DVD-R 4,7GB 4X/16X prędkość zapisu 4/16x, opakowanie slim 1 sztuka</t>
  </si>
  <si>
    <t>Płyta DVD-R 4.7GB 8/16X  prędkość zapisu 8/16x, opakowanie cake 25 sztuk</t>
  </si>
  <si>
    <t>Płyty mini DVD-R 1,4 GB box</t>
  </si>
  <si>
    <t>Płyty mini DVD-RW 1,4 GB box</t>
  </si>
  <si>
    <t>Segregator na CD (52 CD)</t>
  </si>
  <si>
    <t>Segregator na CD (26 CD)</t>
  </si>
  <si>
    <t xml:space="preserve">Koperta CD K10 z okrągłym okienkiem </t>
  </si>
  <si>
    <t xml:space="preserve">Etui na płyty CD, na 100 płyt </t>
  </si>
  <si>
    <t>Opakowania na płyty CD slim</t>
  </si>
  <si>
    <t>Taśma klejąca z dozownikiem, szerokość taśmy 2 cm</t>
  </si>
  <si>
    <t>Taśma klejąca, szerokość taśmy 2 cm, długość 30 m, różne kolory, w tym bezbarwna</t>
  </si>
  <si>
    <t>Taśma klejąca dwustronna, szerokość taśmy 50 mm, długość 25 m</t>
  </si>
  <si>
    <t>Taśma klejąca typu 3M Mat Scotch 810 lub równoważna w zakresie: szerokość taśmy 19 mm, długość 33 m, matowa, mozliwość pisania po niej, nie żółknąca, trwałe klejenie</t>
  </si>
  <si>
    <t>Taśma klejąca typu "gęsia skórka", samoprzylepna, biała, charakterystyczne wytłoczenia, możliwość pisania na niej, łatwa do oderwania</t>
  </si>
  <si>
    <t>Taśma samoprzylepna szerokość 12 mm, długość 20 m, krystalicznie przeźroczysta, nie odklejająca się, odporna na żółknięcie</t>
  </si>
  <si>
    <t>Taśma samoprzylepna, szerokość 24 mm, długość 20 m, krystalicznie przeźroczysta, nie odklejająca się, odporna na żółknięcie</t>
  </si>
  <si>
    <t>Taśma samoprzylepna lakiernicza, maskująca, żółta, szerokość 18 mm, długość 50 m, z impregnowanego papieru, jednostronna</t>
  </si>
  <si>
    <t>Taśma samoprzylepna lakiernicza, maskująca, żółta, szerokość 50 mm, długość 50 m, z impregnowanego papieru, jednostronna</t>
  </si>
  <si>
    <t>Taśma samoprzylepna szara, pakowa, szerokość 48 mm, długość 50 m, wytrzymała na zerwanie, dobra przyczepność</t>
  </si>
  <si>
    <t>Taśma samoprzylepna, dwustronna, szerokość 50 mm, długość 25 m, pokryta obustronnie klejem, dodatkowo zabezpieczona warstwą papieru, dobra przyczepność do powierzchni</t>
  </si>
  <si>
    <t>Taśma klejąca kremowa, szeroka do paczek, szerokość taśmy 50 mm, długość 50 m</t>
  </si>
  <si>
    <t>Taśma pakowa Power Tape lub równoważna w zakresie: szerokość taśmy 50 mm, długość 10 m, samoprzylepna, srebrna, trzywarstwowa, wodoodporna</t>
  </si>
  <si>
    <t>Taśma metka jednorzędowa, 21x12 mm, fluo, prosta</t>
  </si>
  <si>
    <t>Taśma metka dwurzędowa, 26x16 mm, biała, prosta</t>
  </si>
  <si>
    <t>Rolka kasowa termoczuła, szerokość taśmy 57 mm, długość 30 m</t>
  </si>
  <si>
    <t>Rolka kasowa offsetowa, szerokość taśmy 57 mm, długość 30 m</t>
  </si>
  <si>
    <t xml:space="preserve">Podajnik do taśmy klejącej typu 3M Scotch C-38 lub równoważny w zakresie: rozmiar stosowanej taśmy maksymalnie 19 mm x 33 m,  metalowe ostrze do odcinania taśmy, przyczepna podstawa </t>
  </si>
  <si>
    <t>Podkład typu Biurfol lub równoważny w zakresie: format A4, sztywna podkładka, sprężysty mechanizm zaciskowy, różne kolory</t>
  </si>
  <si>
    <t>Pojemnik kartonowy typu Vaupe lub równoważny w  zakresie: z tektury, dwustronnie barwiony, szerokość grzbietu 100 mm, różne kolory</t>
  </si>
  <si>
    <t>Pojemnik  typu Esselte lub równoważny w zakresie: wykonany z PCV, dwustronna etykieta, szerokość grzbietu 100 mm, format A4, różne kolory</t>
  </si>
  <si>
    <t xml:space="preserve">Pojemnik na dokumenty typu Collecta lub równoważny w zakresie: format A4, wytrzymały plastik, szeroki otwór na palec </t>
  </si>
  <si>
    <t>Pojemnik typu Esselte Intego lub równoważny w zakresie: format A4, wzmocniona podstawa, 4 szuflady, wymiary 286 x 245 x 380 mm</t>
  </si>
  <si>
    <t>Pojemnik na teczki typu Atlanta lub równoważny w zakresie: wyprofilowane górne krawędzie, pojemność do 30 teczek zawieszanych, różne kolory</t>
  </si>
  <si>
    <t>Pudło archiwizacyjne, zbiorcze na 5 pudełek</t>
  </si>
  <si>
    <t>Pudełko na dokumenty z PP, zamykane na zatrzask, z wymienną etykietą opisową na grzbiecie, wymiary 330x245 mm, grubość 100 mm</t>
  </si>
  <si>
    <t>Pudełko na dokumenty z PP, zamykane na zatrzask, z wymienną etykietą opisową na grzbiecie, wymiary 330x245 mm, grubość 60 mm</t>
  </si>
  <si>
    <t>Pudło archiwizacyjne zamykane A4, wykonane z tektury falistej na grzbiecie etykieta samoprzylepna, łatwe w montażu, szerokość grzbietu 8 cm</t>
  </si>
  <si>
    <t>Pudełko archiwizacyjne (moduł z szufladą na teczki zawieszkowe) z bardzo mocnego kartonu, pakowane po 5 szt.</t>
  </si>
  <si>
    <t>Miniarchiwum wykonane ze sztywnej tektury falistej, przeznaczone na teczki zawieszkowe, zamykane górnym wieczkiem, dwa specjalne, boczne otwory ułatwiające przenoszenie, mieści 10 teczek zawieszkowych, wymiary: 370x190x270mm</t>
  </si>
  <si>
    <t>Półka typu Donau lub równoważna w zakresie: wytrzymała, z mocnego plastiku, na dokumenty formatu A4, wymiary 66 x 250 x 335 mm, różne kolory</t>
  </si>
  <si>
    <t xml:space="preserve">Półka typu Esselte Europost lub równoważna w zakresie: wytrzymała, na dokumenty  formatu A4, wymiary 250 x 65 x 345 mm </t>
  </si>
  <si>
    <t>Półka typu Esselte Intego Intense lub równoważna w zakresie:  wyprofilowany, wycięty przód, miejsce na etykietkę, możliwość łączenia w pionie i pod skosem, wymiary 256 x 64 x 360 mm</t>
  </si>
  <si>
    <t>Półka typu Pratel lub równoważna w zakresie: prowadnica umożliwiającą układanie jednej półki na drugie, przeźroczysta, wykonana z polistyrenu</t>
  </si>
  <si>
    <t>Podkładka pod mysz typu Fellowes Crystal lub równoważna w zakresie: antypoślizgowa, łatwa do czyszczenia, specjalna podstawa zapobiegająca przesuwaniu się podkładki po blacie stołu</t>
  </si>
  <si>
    <t>Przybornik typu Dalpo lub równoważny w zakresie: przegrody umożliwiają uporządkowanie, przechowywanie wszelkich niezbędnych rzeczy, tj. spinacze, gumki, długopisy, pisaki, kartki na notatki</t>
  </si>
  <si>
    <t>Przybornik typu Eagel 370  lub równoważny w zakresie:  wykonany z  materiału odpornego na pęknięcia, posiada komory na akcesoria piśmienne, obrotowy, bez wyposażenia</t>
  </si>
  <si>
    <t>Kubek duży druciany typu Donau lub równoważny w zakresie: średnica 90 mm, wykonany z dziurkowanego powlekanego metalu</t>
  </si>
  <si>
    <t>Sorter na katalogi typu Donau lub równoważny w zakresie: z tworzywa odpornego na pęknięcia, 2 przegrody, wymiary 255 x 150 x 217 mm</t>
  </si>
  <si>
    <t>Datownik typu Trodat 4810 lub równoważny w zakresie: wysokość czcionki 4 mm, wersja polska, samotuszujący</t>
  </si>
  <si>
    <t>Wskaźnik laserowy typu Esselte lub równoważny w zakresie: obudowa z aluminium, średnica wiązki światła 6 mm, długość 500 m</t>
  </si>
  <si>
    <t>Wizytownik typu Biurfol lub równoważny w zakresie: koszulki przymocowane na stałe do grzbietu, możliwość umieszczenia 96 wizytówek, okładka z wysokiej jakości folii</t>
  </si>
  <si>
    <t>Wizytownik typu Donau lub równoważny w zakresie: format 3/4 A4, sztywna oprawa, możliwość umieszczenia 150 wizytówek, mechanizm 4-ringowy, szerokość grzbietu 40 mm</t>
  </si>
  <si>
    <t>Wizytownik typu Esselte lub równoważny w zakresie: możliwość umieszczenia 128 wizytówek, rozmiar 270 x 125 mm</t>
  </si>
  <si>
    <t>Wkłady do wizytownika</t>
  </si>
  <si>
    <t>Tuba regulowana plasikowa z paskiem, rozsuwana od 77 cm do 114 cm</t>
  </si>
  <si>
    <t>Woreczki strunowe, wielokrotne otwieranie i zamykanie, rozmiar 7 cm x 12 cm, opakowanie po 100 sztuk</t>
  </si>
  <si>
    <t>4</t>
  </si>
  <si>
    <t>Cena netto</t>
  </si>
  <si>
    <t xml:space="preserve">Cena  brutto </t>
  </si>
  <si>
    <t xml:space="preserve">Cena jednostkowa netto </t>
  </si>
  <si>
    <t>5</t>
  </si>
  <si>
    <t>RAZEM</t>
  </si>
  <si>
    <t>Woreczki strunowe, wielokrotne otwieranie i zamykanie, rozmiar 10 cm x 10 cm, opakowanie po 100 sztuk</t>
  </si>
  <si>
    <t>Woreczki strunowe, wielokrotne otwieranie i zamykanie, rozmiar 15 cm x 20 cm, opakowanie po 100 sztuk</t>
  </si>
  <si>
    <t>Woreczki strunowe, wielokrotne otwieranie i zamykanie, rozmiar 20 cm x 12 cm, opakowanie po 100 sztuk</t>
  </si>
  <si>
    <t>Woreczki strunowe, wielokrotne otwieranie i zamykanie, rozmiar 23 cm x 15 cm, opakowanie po 100 sztuk</t>
  </si>
  <si>
    <t xml:space="preserve">Woreczki strunowe, wielokrotne otwieranie i zamykanie, rozmiar 25 cm x 35 cm opakowanie po 100 sztuk </t>
  </si>
  <si>
    <t>Żyletki, opakowanie po 5 sztuk</t>
  </si>
  <si>
    <t>Lak do pieczęci, sztuka, waga  = 1 kilogram</t>
  </si>
  <si>
    <t>Tusz do stempli gumowych typu Noris 110 lub równoważny w zakresie: wodny, do stempli ręcznych i samotuszujących nakrętka w kolorze tuszu, końcówka ułatwiająca nasączanie</t>
  </si>
  <si>
    <t>Tusz do stemplowania na tkaninach- niespieralny tusz do tkanin, odporny na płowienie, nietoksyczny</t>
  </si>
  <si>
    <t>Tusz do stempli metalowych (czarny, fioletowy)</t>
  </si>
  <si>
    <t>Poduszka do stempli metalowych</t>
  </si>
  <si>
    <t>Nawilżacz- poduszka nawilżająca palce przy przewracaniu kartek podczas liczenia</t>
  </si>
  <si>
    <t>Cyfry samoprzylepne 2 cm czarne</t>
  </si>
  <si>
    <t>Cyfry samoprzylepne 5 cm czarne</t>
  </si>
  <si>
    <t>Tablica korkowa; wymiary 60 x 100 cm</t>
  </si>
  <si>
    <t>Ołówek typu Evolution lub równoważny w zakresie: elastyczny, twardy grafit, nie łamie się podczas temperowania</t>
  </si>
  <si>
    <t>Grafit 0.9 HB typu Pentel lub równoważne w zakresie: trwałe i elastyczne, grubość 0,9 mm, twardość HB</t>
  </si>
  <si>
    <t>Teczka do podpisu przegródki wykonane z kartonu, z zewnątrz pokryty folią PP, 15 przegródek</t>
  </si>
  <si>
    <t>Teczka harmonijkowa typu Donau lub równoważna w zakresie: format A4, 12 przegródek, zamykana na gumkę, wymiary 355 x 245 mm</t>
  </si>
  <si>
    <t>Teczka Akta Osobowe wyposażona w mechanizm 2-ringowy z wpiętymi wkładami, na grzbiecie miejsce na dane personalne</t>
  </si>
  <si>
    <t>Etykiety adresowe samoprzylepne A4 nie dzielone (arkusz). Przeznaczone do wszystkich typów drukarek atramentowych, laserowych oraz ksero. Posiadają technologię QCT zapobiegającą wydostawaniu się kleju podczas drukowania, dzięki czemu chroni delikatne elementy drukarki przed uszkodzeniem. Pakowane po 25 arkuszy.</t>
  </si>
  <si>
    <t>Etykiety uniwersalne do drukarek atramentowych, laserowych i ksero, rozmiar etykiety 52,5 x 21,2 mm, opakowanie po 100 szt.</t>
  </si>
  <si>
    <t>Etykiety jednorzędowe smoprzylepne APLI (88,9 x 48,7-1) (REF 5) w opakowaniu po 3000 sztuk</t>
  </si>
  <si>
    <t>Etykiety jednorzędowe samoprzylepne APLI (101,6 x 36) (REF 7) w sztukach</t>
  </si>
  <si>
    <t xml:space="preserve">Etykiety samoprzylepne (dzielona na 2) 105 x 48 mm, opakowania po 100 szt. </t>
  </si>
  <si>
    <t>Etykiety na dyskietki 70x50,8 mm, opakowanie po 25 arkuszy</t>
  </si>
  <si>
    <t>Etykiety do drukarek atramentowych, laserowych i kserokopiarek, 105x48 mm, opakowanie po 100 arkuszy</t>
  </si>
  <si>
    <t>Etykiety do segregatorów  55x155 mm, opakowanie po 25 sztuk</t>
  </si>
  <si>
    <t>Przekładki kartonowe, rozmiar 230 x 105 mm</t>
  </si>
  <si>
    <t>Przekładki, plastikowe typu Esselte lub równoważne w zakresie: z PP, format A4, alfabetyczne A-Z</t>
  </si>
  <si>
    <t>komplet</t>
  </si>
  <si>
    <t>Przekładki numeryczne, format A4 (pakowane w komplety 1-30)</t>
  </si>
  <si>
    <t>Przekładki kartonowe, kolorowe, wymiary 105 x 230 mm</t>
  </si>
  <si>
    <t>Przekładki kolorowe, laminowane, format A4, 12 sztuk w komplecie</t>
  </si>
  <si>
    <t>Przekładki kartonowe, kolorowe z kartą opisową, 12 kart.</t>
  </si>
  <si>
    <t>Zakładki indeksujące 12 x 45 mm, opakowanie po 24 szt. w czterech kolorach</t>
  </si>
  <si>
    <t>Zakładki indeksujące Plastikowe 15 x 50 mm, 4 kolory neon, opakowanie = 4 x 24 zakładki</t>
  </si>
  <si>
    <t>Kołonotatnik w twardej oprawie, format A4, 100 kartek w kratkę.</t>
  </si>
  <si>
    <t xml:space="preserve">Kołonotatnik w miękkiej oprawie, format A5, 100 kartek w kratkę </t>
  </si>
  <si>
    <t xml:space="preserve">Blok Flipchart 74/100 </t>
  </si>
  <si>
    <t>Skoroszyt okładka plastikowa A-4 PCV, bez oczek do wpinania do segregatora, różne kolory</t>
  </si>
  <si>
    <t>Skoroszyt okładka plastikowa, oczka umożliwiające wpięcie do segregatora, różne kolory</t>
  </si>
  <si>
    <t xml:space="preserve">Skoroszyt tekturowy z oczkiem, połówka, możliwość wpięcia do segregatora, </t>
  </si>
  <si>
    <t>Skoroszyt tekturowy z oczkiem pełny, możliwość wpięcia do segregatora</t>
  </si>
  <si>
    <t>Skoroszyt tekturowy zawieszka połówka, możliwość wpięcia do segregatora</t>
  </si>
  <si>
    <t>Skoroszyt tekturowy zawieszka pełny, możliwość wpięcia do segregatora</t>
  </si>
  <si>
    <t>Skoroszyt z klipsem z przezroczystą okładką, mechanizm swing clip ułatwiające trzymanie dokumentów</t>
  </si>
  <si>
    <t>Wąsy do skoroszytu typu Donau lub równoważne w zakresie: polipropylenu z metalową blaszką, dziurki umożliwiające wpięcie do segregatora, 4 dziurki, szerokość 38 mm, długość 150 mm, opakowanie po 25 sztuk, różne kolory</t>
  </si>
  <si>
    <t>Skorowidz 2/3, format A4 na spirali</t>
  </si>
  <si>
    <t>Skorowidz typu Bartorex lub równoważny w zakresie: format A5, 96 kartek, szyty</t>
  </si>
  <si>
    <t>Skorowidz alfabetyczny, format A4, twarda okładka (sztuka)</t>
  </si>
  <si>
    <t>Segregator, A4, 7 cm, wykonany z PP z papierową wklejką wewnątrz, wymienna etykieta na grzbiecie w kolorze segregatora, okuty otwór na palec, różne kolory (sztuka)</t>
  </si>
  <si>
    <t>Segregator, A4, 5 cm, wykonany z PP z papierową wklejką wewnątrz, wymienna etykieta na grzbiecie w kolorze segregatora, okuty otwór na palec, różne kolory (sztuka)</t>
  </si>
  <si>
    <t>Segregator, A4, 3,5 cm, wykonany z PP z papierową wklejką wewnątrz, wymienna etykieta na grzbiecie w kolorze segregatora, okuty otwór na palec, różne kolory (sztuka)</t>
  </si>
  <si>
    <t xml:space="preserve">Segregator, A4, 3,5 cm, wykonany z PP, różne kolory, cztery ringi w środku </t>
  </si>
  <si>
    <t>Segregator, A5, 3,5 cm, wykonany z PP, różne kolory, dwa ringi w środku (sztuka)</t>
  </si>
  <si>
    <t>Segregator, A4, 9 cm, papierowy/archiwizacyjny/marmurek</t>
  </si>
  <si>
    <t>Segregator A4/40/4R tekturowy, dwustronna etykieta, szerokość grzbietu 35 mm,                                                                                              4 ringi</t>
  </si>
  <si>
    <t>Segregator A4/80 XXL, wykonany z PP, dwustronna wymienna etykieta, dolne krawędzie wzmocnione szyną</t>
  </si>
  <si>
    <t>Teczka papierowa na gumkę biała A4 (sztuka)</t>
  </si>
  <si>
    <t>Teczka papierowa na gumkę kolorowa A4 (sztuka)</t>
  </si>
  <si>
    <t>Teczka papierowa na gumkę z haczykiem biała A4 (sztuka)</t>
  </si>
  <si>
    <t>Teczka papierowa wiązana biała A3 (sztuka)</t>
  </si>
  <si>
    <t>Teczka papierowa wiązana biała A4 (sztuka)</t>
  </si>
  <si>
    <t>Teczka papierowa wiązana kolorowa A4 (sztuka)</t>
  </si>
  <si>
    <t>Teczka z wysuwaną listwą A4 wykonana z PCV</t>
  </si>
  <si>
    <t>Teczka kopertowa na zatrzask z kieszenią na dyskietkę</t>
  </si>
  <si>
    <t>Teczka na dokumenty z plasikową rączką</t>
  </si>
  <si>
    <t>Teczka przezroczysta z klipsem, format A4</t>
  </si>
  <si>
    <t>Teczka z wkładem 20 stron, format A4</t>
  </si>
  <si>
    <t>Teczka z wkładem 40 stron, format A4</t>
  </si>
  <si>
    <t xml:space="preserve">Teczki na akta osobowe typu "Barbara" lub równoważna w zakresie: format A4, twarda oprawa, szerokie grzbiety okładki z materiału skóropodobnego </t>
  </si>
  <si>
    <t>Teczka do podpisu z płóciennym grzbietem harmonijkowym, format A4, oprawa introligatorska skóropodobna, przegródki wykonane z kartonu z otworkami, 8 przegródek</t>
  </si>
  <si>
    <t>Teczka z gumką typu Donau lub równoważna w zakresie: zamykana na gumkę, format A4, trzy zakładki chroniące przed wypadaniem dokumentów, szerokość grzbietu 3 cm, różne kolory</t>
  </si>
  <si>
    <t>Teczka typu Donau 4 kieszenie lub równoważna w zakresie: format A4, 4 kieszenie, wykonana z polipropylenu, rozmiar 310 x 230 mm</t>
  </si>
  <si>
    <t>Teczka typu Esselte lub równoważna w zakresie: format A4, 12 przegródek</t>
  </si>
  <si>
    <t xml:space="preserve">Teczka ofertowa typu Esselte lub równoważna w zakresie: format A4, wytrzymała twarda okładka, wytrzymałe koszulki, 30 koszulek </t>
  </si>
  <si>
    <t>Teczka z gumką typu Bantex lub równoważna w zakresie: teczka z folii PP, prążkowana struktura, gumka w kolorze teczki</t>
  </si>
  <si>
    <t>Teczka preszpanowa typu Handy lub równoważna w zakresie: formatu A4, zamykana na gumkę, gumka w kolorze teczki, z grubego preszpanu, różne kolory</t>
  </si>
  <si>
    <t>Teczka skrzydłowa typu Vaupe z rzepem lub równoważna w zakresie: ze sztywnej tektury powlekana folią PP, zamykana na rzep, szerokość grzbietu 40 mm</t>
  </si>
  <si>
    <t xml:space="preserve">Teczka Vaupe Classic z rączka lub równoważna w zakresie: format A4, szerokość grzbietu 40 mm, z  twardej tektury, rączka z tworzywa, różne kolory </t>
  </si>
  <si>
    <t>Teczka tekturowa Vaupe z gumką lub równoważna w zakresie: tekturowa, pokryta  polipropylenem, ukośna gumka, szerokość teczki 10 mm</t>
  </si>
  <si>
    <t xml:space="preserve">Teczka zawieszana typu Pendaflex lub równoważna w zakresie: kartonowa, możliwość poszerzania dna do szerokości 30 mm, stalowe zawieszki, miejsce do opisu, identyfikatory z wymienną etykietą </t>
  </si>
  <si>
    <t>Teczka plastikowa na gumkę, format A4, teczka ze sztywnej folii, 3 wewnętrzne skrzydła, gumka zamykająca w kolorze teczki</t>
  </si>
  <si>
    <t>Teczka plastikowa wiązana, format A4, teczka z folii PCV, wewnętrzne 3 skrzydła zabezpieczające</t>
  </si>
  <si>
    <t>Clipboard format A4</t>
  </si>
  <si>
    <t>Clipboard format A4 z okładką</t>
  </si>
  <si>
    <t xml:space="preserve">Kalka kreślarska A4 110/115 g/m2 typu Canson lub równoważny (opakowanie po 100 sztuk). Idealnie przezroczysta. Gładka powierzchnia. Odporna na skrobanie korekcyjne i wielokrotne wymazywanie. Nie żółknie z czasem. Neutralne pH zapewnia optymalną jakość przechowywania. Do kreślenia ołówkiem, tuszem i pisakami. </t>
  </si>
  <si>
    <t xml:space="preserve">Kalka kreślarska A4 90/95 g/m2 typu Canson (opakowanie po 100 sztuk). Idealnie przezroczysta. Gładka powierzchnia. Odporna na skrobanie korekcyjne i wielokrotne wymazywanie. Nie żółknie z czasem. Neutralne pH zapewnia optymalną jakość przechowywania. Do kreślenia ołówkiem, tuszem i pisakami. </t>
  </si>
  <si>
    <t>Kalka techniczna do ksero A4, opakowanie = 100 sztuk</t>
  </si>
  <si>
    <t>Kalka maszynowa A4 (opakowanie po 50 sztuk)</t>
  </si>
  <si>
    <t>Koszulka krystaliczna, format A4. Wykonane z folii PP. Specjalnie wyprofilowana powierzchnia zapobiega odbijaniu się światła. Europerforacja jest dodatkowo wzmacniana, otwór u góry, wykonane z grubszej folii, pakowane po 100 sztuk</t>
  </si>
  <si>
    <t>Koszulka krystaliczna, format A4. Wykonane z folii PP. Specjalnie wyprofilowana powierzchnia zapobiega odbijaniu się światła. Europerforacja jest dodatkowo wzmacniana, otwór u góry, pakowane po 100 sztuk</t>
  </si>
  <si>
    <t>Koszulka AT HAND typu Esselte lub równoważna w zakresie: groszkowa,  zwiększona pojemność koszulki, system zapobiegania gnieceniu się koszulki, format A4, pakowane po 50 sztuk</t>
  </si>
  <si>
    <t xml:space="preserve">Koszulka na zdjęcia typu Bantex lub równoważna w zakresie:  z wysokoprzezroczystej folii, rozmiar 10x15 cm, w opakowaniu po 10 sztuk </t>
  </si>
  <si>
    <t>Koszulka krystaliczna typu Esselte lub równoważna w zakresie:  do każdego rodzaju segregatorów, z wymiennymi indeksami, format A4, otwierana od góry, pakowane po 12 sztuk</t>
  </si>
  <si>
    <t>Koszulka groszkowa z 11 otworami z boku, z folii PP, opakowanie po 100 sztuk</t>
  </si>
  <si>
    <t>Koszulka groszkowa z 11 otworami z boku z klapką z boku, z folii PP, format A4, opakowanie po 10 sztuk</t>
  </si>
  <si>
    <t>Koszulka krystaliczna z 11 otworami z boku, z folii PP, format A4, opakowanie po 100 sztuk</t>
  </si>
  <si>
    <t>Koszulka groszkowa, z folii PP, format A5, opakowanie po 100 sztuk</t>
  </si>
  <si>
    <t>Koszulka B4 z klapką na zatrzask</t>
  </si>
  <si>
    <t>Ofertówka typu Esselte lub równoważna w zakresie: format A4, specjalnie wyprofilowana powierzchnia zapobiega ślizganiu się obwolut , dokumenty nie wysuwają się z obwoluty, grubość folii 115 mic., bezbarwne, opakowanie po 10 sztuk</t>
  </si>
  <si>
    <t>Wkład do segregatora A4 kratka 4 dziurki z boku, opakowanie po 50 sztuk</t>
  </si>
  <si>
    <t>Wkład do segregatora A5 kratka, opakowanie po 50 sztuk</t>
  </si>
  <si>
    <t>Wkłady do segregatorów na płyty CD, do przechowywania 2 płyt w jednym rękawie</t>
  </si>
  <si>
    <t xml:space="preserve">Pudełko archiwizacyjne typu Donau Boxy lub równoważne w zakresie: do przechowywania dokumentów w formacie A4, do 700 lub 1100 kartek </t>
  </si>
  <si>
    <t>Karton do bindowania typu Delta lub równoważny w zakresie: 300 g/m2, skóropodobny, format A4</t>
  </si>
  <si>
    <t>Folia (przód) do bindowania, przezroczysta, 200 mic., format A4</t>
  </si>
  <si>
    <t xml:space="preserve">Folia do bindowania, format A4, kolorowa, opakowanie po 100 sztuk </t>
  </si>
  <si>
    <t>Folia do bindowania, format A7,  80x110 mm, opakowanie po 100 sztuk</t>
  </si>
  <si>
    <t>Grzbiety do bindownicy, 10 mm, różne kolory,  max. 60 kartek, pakowane po 100 sztuk</t>
  </si>
  <si>
    <t>Grzbiety do bindownicy, 12 mm, różne kolory grube, pakowane po 100 sztuk</t>
  </si>
  <si>
    <t>Grzbiety do bindownicy, 14 mm, różne kolory grube, pakowane po 100 sztuk</t>
  </si>
  <si>
    <t>Grzbiety do bindownicy, 20 mm, różne kolory grube, pakowane po 100 sztuk</t>
  </si>
  <si>
    <t>Grzbiety do bindownicy, 25 mm, różne kolory grube, pakowane po 100 sztuk</t>
  </si>
  <si>
    <t>Grzbiety do bindownicy, 6 mm, rózne kolory, max. 25 kartek, pakowane po 100 sztuk</t>
  </si>
  <si>
    <t>Grzbiety do bindownicy, 8 mm, różne kolory, max. 40 kartek, pakowane po 100 sztuk</t>
  </si>
  <si>
    <t>Fastykuły do zabezpieczania archiwizowanych dokumentów, format A4</t>
  </si>
  <si>
    <t>Folia do faxu Panasonic KX-FC228 fabrycznie nowa, nie powodująca uszkodzeń faksu</t>
  </si>
  <si>
    <t>Folia do faxu Panasonic KX-FA55 2 rolki fabrycznie nowa, nie powodująca uszkodzeń faksu</t>
  </si>
  <si>
    <t>Folia do faxu Panasonic KX-FA52E, fabrycznie nowa, nie powodująca uszkodzeń faksu</t>
  </si>
  <si>
    <t>Folia do faxu KX FP 701, fabrycznie nowa, nie powodująca uszkodzeń faksu</t>
  </si>
  <si>
    <t>Folia do faxu Panasonic KX-FP 158, fabrycznie nowa, nie powodująca uszkodzeń faksu</t>
  </si>
  <si>
    <t>Folia do laminatora, format A4, grubość 100 mic., opakowanie po 100 sztuk</t>
  </si>
  <si>
    <t>Folia do ksero, opakowanie po 100 sztuk</t>
  </si>
  <si>
    <t>Folia do kserowania kolorowa, opakowanie po 100 sztuk</t>
  </si>
  <si>
    <t>Folia do laminowania, format A4, sztywna, błyszcząca, antystatyczna, grubość 100 mic. opakowanie po 100 sztuk</t>
  </si>
  <si>
    <t>Folia do faxu Panasonic KX-FC 238 fabrycznie nowa, nie powodująca uszkodzeń faksu</t>
  </si>
  <si>
    <t>Folia do faxu Panasonic KX-FC 195 fabrycznie nowa, nie powodująca uszkodzeń faksu</t>
  </si>
  <si>
    <t>Folia do laminowania, format A4, sztywna, błyszcząca, antystatyczna, grubość 80 mic., opakowanie po 100 sztuk</t>
  </si>
  <si>
    <t xml:space="preserve">Folia do drukarki atramentowej, laserowej typu Staedtler lub równoważna w zakresie: format A4, duża stabilność termiczna, opakowanie po 50 sztuk </t>
  </si>
  <si>
    <t>Folia do rzutnika do pisania ręcznego, format A4, nie powlekana</t>
  </si>
  <si>
    <t>Folia do drukarek laserowych monochromatycznych Laser Dataline, pakowane po 100 arkuszy</t>
  </si>
  <si>
    <t>DŁUGOPISY i INNE</t>
  </si>
  <si>
    <t>Cienkopis typu Pilot Hi-Tecpoint V5 lub równoważnyw zakresie: obudowa w kolorze atramentu z okienkiem do kontroli zużycia atramentu, skuwka z metalowym klipsem, wytrzymała końcówka</t>
  </si>
  <si>
    <t xml:space="preserve">Długopis typu Corwina lub równoważny w zakresie: wymienny wkład, różne kolory </t>
  </si>
  <si>
    <t>Cienkopis typu Stabilo Point 88 lub równoważny w zakresie:  odporny tusz na wysychanie, plastikowa końcówka oprawiona w metal, wentylowana skuwka</t>
  </si>
  <si>
    <t>Długopis typu Bic Cristal lub równoważny w zakresie: przezroczysta obudowa umożliwiająca kontrolę zużycia tuszu, zakończenie i skuwka w kolorze tuszu, długość linii pisania 2800 m</t>
  </si>
  <si>
    <t>Długopis automatyczny typu Eagle 383 lub równoważny w zakresie: wymienny wkład, podgumowana obudowa długość pisania 800 m</t>
  </si>
  <si>
    <t xml:space="preserve">Długopis na sprężynce stojący typu DOX lub równoważny w zakresie: przezroczysta obudowa umożliwiającą kontrolę zużycia tuszu, wymienny wkład, podstawka przyklejana do podłoża, możliwość regulacji odchylenia długopisu  </t>
  </si>
  <si>
    <t>Oryginalny wkład do długopisu typu Pentel BK 77 Superb; różne kolory, sztuka</t>
  </si>
  <si>
    <t xml:space="preserve">Długopis typu Pilot GP3 Feed lub równoważny w zakresie: wymienny wkład olejowy, gumowy uchwyt, długość linii pisania 900 m  </t>
  </si>
  <si>
    <r>
      <t xml:space="preserve">Długopis typu Pilot Rexgrip lub równoważny w zakresie: wymienny wkład olejowy, gumowy uchwyt, wodoodporny, nie blaknący, piszący po każdym rodzaju papieru  </t>
    </r>
  </si>
  <si>
    <t>Długopis typu Schneider K-15, mix kolorów lub równoważny w zakresie: wkład wymienny, automatyczny, obudowa z wygiętym klipsem</t>
  </si>
  <si>
    <t xml:space="preserve">Długopis typu BPS-GP Pilot, różne kolory lub równoważny w zakresie: wymienny wkład olejowy, gumowy uchwyt w kolorze tuszu, długośc linii pisania 1200 m, grubość linii pisania 1,66 mm </t>
  </si>
  <si>
    <t xml:space="preserve">Długopis typu Pilot Super Grip różne kolory lub równoważny w zakresie: wymienny wkład, pstrykany, gumowy uchwyt w kolorze tuszu, mechanizm chowania wkładu,  tusz wodoodporny, nieblaknący </t>
  </si>
  <si>
    <t>Oryginalny wkład do długopisu typu Pilot Super Grip; różne kolory, sztuka</t>
  </si>
  <si>
    <t xml:space="preserve">Długopis typu ZENITH lub równoważny w zakresie: pstrykany, różne kolory </t>
  </si>
  <si>
    <t xml:space="preserve">Oryginalny wkład do długopisu typu ZENITH; różne kolory, sztuka </t>
  </si>
  <si>
    <t xml:space="preserve">Oryginalny wkład do długopisu żelowego typu Handy; różne kolory, sztuka </t>
  </si>
  <si>
    <t xml:space="preserve">Oryginalny wkład do długopisu żelowego typu Pentel BK 106; różne kolory, sztuka </t>
  </si>
  <si>
    <t>Oryginalny wkład do długopisu żelowego typu Pilot G2</t>
  </si>
  <si>
    <t xml:space="preserve">Foliopis Stabilo "S" komplet 4 sztuk lub równoważny w zakresie: wodoodporny, bardzo cienka końcówka, grubość 0,4 mm, do każdej gładkiej powierzchni </t>
  </si>
  <si>
    <t xml:space="preserve">Foliopis typu Staedtler Lumocolor S różne kolory, sztuka lub równoważny w zakresie: niezmywalny, szybkoschnący, skuwka z klipsem, grubość linii pisania 0,4 mm </t>
  </si>
  <si>
    <t>Foliopis typu Staedtler Lumocolor B różne kolory, sztuka lub równoważny w zakresie: niezmywalny, szybkoschnący, skuwka z klipsem, grubość linii pisania 1,0 - 2,5 mm</t>
  </si>
  <si>
    <t>Pióro kulkowe typu Bic Exact-Tip niebieskie lub równoważne w zakresie: przezroczysta obudowa z gumowym uchwytem, cienka metalowa końcówka, niebieskie</t>
  </si>
  <si>
    <t xml:space="preserve">Pióro kulkowe typu Bic Z4 przezroczysta obudowa umożliwiająca kontrolę  zużycia tuszu, cienka końcówka igłowa 0,5 mm </t>
  </si>
  <si>
    <t xml:space="preserve">Pióro kulkowe typu Pentel BL-57 lub równoważny w zakresie: gumowy uchwyt, metalowy klips, szybkoschnący, grubość linii pisania 0,7 mm </t>
  </si>
  <si>
    <r>
      <t xml:space="preserve">Pióro kulkowe typu Pentel TLD65 niebieskie lub równoważny w zakresie: płynny tusz, system pozwalający pisać do ostatniej kropli tuszu, długośc linii pisania 2400 m niebieskie </t>
    </r>
  </si>
  <si>
    <t xml:space="preserve">Pióro żelowe typu Donau Click lub równoważne w zakresie: wymienny wkład, automatyczny, gumowy uchwyt, przezroczysta obudowa pozwalająca kontrolować stopień zużycia tuszu, grubość linii pisania 0,5 mm </t>
  </si>
  <si>
    <t>Pióro żelowe typu Handy lub równoważne w zakresie: ciągłość i miękkość pisania</t>
  </si>
  <si>
    <t>Wkład do piróra typu Handy lub równoważny</t>
  </si>
  <si>
    <t>Pióro żelowe typu Pentel K106 Hybrid lub równoważny w zakresie: wodoodporny, światłoodporny, długość linii pisania 0,3 mm</t>
  </si>
  <si>
    <t xml:space="preserve">Pióro żelowe typu Pilot Alphagel Automat lub równoważny w zakresie: wymienny wkład żelowy, mechanizm chowania wkładu, ergonomiczny uchwyt, </t>
  </si>
  <si>
    <t xml:space="preserve">Pióro żelowe typu Pilot G-1 Grip lub równoważny w zakresie: wymienny wkład, końcówka ze stali nierdzewnej, gumowy uchwyt, grubość linii pisania 0,3 mm, długość linii pisania 1000 m </t>
  </si>
  <si>
    <r>
      <t>Pióro żelowe typu Uni- Ball UM-100 lub równoważne w zakresie: wymienny wkład, tusz pigmentowy, odporny na blaknięcie, wodoodporny, niebieski</t>
    </r>
  </si>
  <si>
    <t>Wkład do długopisu popularny, różne kolory</t>
  </si>
  <si>
    <t>Wkład do długopisu typu Super Gel Mon Ami, różne kolory, sztuka lub równoważny</t>
  </si>
  <si>
    <t>Wkład do długopisów PARKER lub równoważny</t>
  </si>
  <si>
    <t>Ołówek automatyczny typu  Pentel 120 A3DX 0,3 mm lub równoważny w zakresie: grubość grafitu 0,3 mm, gumowy korpus, wymienna gumka, metalowy mechanizm zaciskowy</t>
  </si>
  <si>
    <t>Ołówek automatyczny typu Pentel AZ125 0,5 mm lub rónoważny w zakresie: grubość grafitu 0,5 mm, mechanizm oszczędzania grafitu, wymienna gumka</t>
  </si>
  <si>
    <t>Ołówek automatyczny typu Rystor Boy Pencil 0,7 mm lub równoważny w zakresie: grafit grubości 0,7 mm, gumowy uchwyt, gumka do ścierania</t>
  </si>
  <si>
    <t xml:space="preserve">Ołówek automatyczny z gumką, grubość grafitu 0,5 mm, sztuka </t>
  </si>
  <si>
    <t>Ołówek typu Evolution z gumką lub równoważny w zakresie:  elastyczny, twardy grafit, zakończony gumką do grafitu</t>
  </si>
  <si>
    <t>Ołówek typu Staedtler Noris o twardościach od 5B do 5H lub równoważny w zakresie: odporny na złamania, łatwo się temperuje, twardość od 5B do 5H, sztuka</t>
  </si>
  <si>
    <t>Ołówek zwykły drewniany, sztuka</t>
  </si>
  <si>
    <t>Ołówek twardość 2B</t>
  </si>
  <si>
    <t>Temperówka podwójna aluminiowa, dwa otwory do standardowych i grubszych ołówków</t>
  </si>
  <si>
    <t>Kredki ołówkowe, 12 sztuk w zestawie</t>
  </si>
  <si>
    <t>Grafit 0.5 B typu Staedtler lub równoważny w zakresie:  grubość 0,5 mm, twardość B</t>
  </si>
  <si>
    <t>Grafity opakowanie po 10 sztuk różna twardość, grubość 0,3 mm (opakowanie)</t>
  </si>
  <si>
    <t>Grafity opakowanie po 10 sztuk różna twardość, grubość 0,5 mm (opakowanie)</t>
  </si>
  <si>
    <t>Grafity opakowanie po 10 sztuk różna twardość, grubość 0,7 mm (opakowanie)</t>
  </si>
  <si>
    <t>Magnesy do tablic suchoscieralnych (małe i duże),  pakowane po 10 szt.</t>
  </si>
  <si>
    <t>Marker CD Schneider 244 lub równoważny w zakresie: grubość linii pisania 0,7 mm nieścieralny, szybkoschnący, miękka końcówka</t>
  </si>
  <si>
    <t>Marker olejowy czarny typu Schneider 270 lub równoważny w zakresie: wodoodporny, odporny na światło gruby</t>
  </si>
  <si>
    <t>Marker olejowy biały typu Schneider 271 lub równoważny w zakresie: wodoodporny, odporny na światło, średniej grubości</t>
  </si>
  <si>
    <t>Marker olejowy biały typu Schneider 278 lub równoważny w zakresie: wodoodporny, odporny na światło, cienki</t>
  </si>
  <si>
    <t>Marker olejowy srebrny, średni typu Schneider 278 w zakresie: wodoodporny, odporny na światło, średniej grubości</t>
  </si>
  <si>
    <t xml:space="preserve">Marker permanentny niebieski okrągły typu Kamet Gigant lub równoważny w zakresie: nietoksyczny, wodoodporny, końcówka zabezpieczona przed wyschnięciem, duża pojemność atramentu, długość linii pisania 1600 m, grubość linii pisania 2-4 mm </t>
  </si>
  <si>
    <t>Marker permanentny typu Pilot MID-F ING lub równoważny w zakresie: wodoodporny, szybkoschnący, nie blaknący, odporny na wysychanie, do kazdego rodzaju powierzchni, grubość linii pisania 1,0 mm</t>
  </si>
  <si>
    <r>
      <t xml:space="preserve">Marker suchościeralny typu Bic Velleda lub równoważny w zakresie: skuwka i zakończenie w kolorze tuszu, tusz łatwy do starcia nawet po kilku dniach, ścięty  </t>
    </r>
  </si>
  <si>
    <t>Marker suchościeralny okrągła końcówka, czarny typu Donau D-Signer lub równoważny w zakresie: wodoodporny, nietoksyczny, odporny na wysychanie, długość linii pisania 200 m okrągły, czarny</t>
  </si>
  <si>
    <r>
      <t xml:space="preserve">Marker suchościeralny+ gąbka typu Granit, komplet 4 szt. lub równoważny w zakresie: marker na bazie wodnej  gąbka nie zostawia śladów po wytarciu  </t>
    </r>
  </si>
  <si>
    <t>Marker do tablic suchościeralnych typu Bic White Board, różne kolory lub równoważny w zakresie: końcówka okrągła, tusz łatwy do usunięcia nawet po kilku dniach</t>
  </si>
  <si>
    <t>Marker olejowy typu Snowman różne kolory lub równoważny w zakresie: do każdego rodzaju powierzchni, wentylowana nasadka, szybkoschnący</t>
  </si>
  <si>
    <t>Marker permanentny typu Steadtler różne kolory lub równoważny w zakresie: atrament szybkoschnący, bezzapachowy, do każdego rodzaju powierzchni</t>
  </si>
  <si>
    <t>Długopis żelowy typu Pilot G2, różne kolory, sztuka lub równoważny w zakresie: wymienny wkład, gumowany uchwyt, mechanizm chowania wkładu, grubość linii pisania 0,3 mm</t>
  </si>
  <si>
    <t>Zakreślacz typu Donau, różne kolory, sztuka lub równoważny w zakresie: grubość linii 1-5 mm, wodoodporny,  nie rozmazuje, nietoksyczny</t>
  </si>
  <si>
    <t xml:space="preserve">Zakreślacz typu Stabilo Boss komplet 4 szt. Lub równoważne w zakresie: grubość linii 2-5 mm, tusz na bazie wody, odporny na wysychanie, do pisania na wszystkich rodzajach papieru, komplet 4 szt. </t>
  </si>
  <si>
    <t>Zakreślacz typu Steadtler Textsurfer różne kolory lub równoważny w zakresie:   grubość linii pisania 1-5 mm, atrament pigmentowy na bazie wody,  nie blaknie, do każdego rodzaju papieru</t>
  </si>
  <si>
    <t xml:space="preserve">Pisaki typu Kamet, komplet 6 kolorów lub równoważny w zakresie: nietoksyczne, wentylowana skuwka, grubośćlinii pisania 0,8-1 mm, 6 kolorów </t>
  </si>
  <si>
    <t xml:space="preserve">Kreda szkolna biała, okrągła, niepylaca typu CLASSCOLOR lub równoważna,  pakowana po 100 sztuk </t>
  </si>
  <si>
    <t xml:space="preserve">Kreda szkolna biała, pakowana po 50 sztuk </t>
  </si>
  <si>
    <t>Kreda szkolna biała, pakowana po 6 lasek</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</si>
</sst>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
  </numFmts>
  <fonts count="28">
    <font>
      <sz val="10"/>
      <name val="Arial"/>
      <family val="0"/>
    </font>
    <font>
      <b/>
      <sz val="12"/>
      <name val="Times New Roman"/>
      <family val="1"/>
    </font>
    <font>
      <b/>
      <sz val="14"/>
      <name val="Times New Roman"/>
      <family val="1"/>
    </font>
    <fon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9"/>
      <name val="Times New Roman"/>
      <family val="1"/>
    </font>
    <font>
      <sz val="9"/>
      <name val="Times New Roman"/>
      <family val="1"/>
    </font>
    <font>
      <vertAlign val="superscript"/>
      <sz val="9"/>
      <name val="Times New Roman"/>
      <family val="1"/>
    </font>
    <font>
      <u val="single"/>
      <sz val="9"/>
      <name val="Times New Roman"/>
      <family val="1"/>
    </font>
    <font>
      <b/>
      <sz val="13"/>
      <name val="Times New Roman"/>
      <family val="1"/>
    </font>
    <font>
      <sz val="7"/>
      <name val="Arial"/>
      <family val="0"/>
    </font>
    <font>
      <i/>
      <sz val="7"/>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thin"/>
      <right style="thin"/>
      <top>
        <color indexed="63"/>
      </top>
      <bottom style="medium"/>
    </border>
    <border>
      <left>
        <color indexed="63"/>
      </left>
      <right>
        <color indexed="63"/>
      </right>
      <top style="medium"/>
      <bottom>
        <color indexed="63"/>
      </bottom>
    </border>
    <border>
      <left style="thin"/>
      <right style="medium"/>
      <top>
        <color indexed="63"/>
      </top>
      <bottom style="thin"/>
    </border>
    <border>
      <left style="thin"/>
      <right style="medium"/>
      <top style="thin"/>
      <bottom style="thin"/>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3" applyNumberFormat="0" applyFill="0" applyAlignment="0" applyProtection="0"/>
    <xf numFmtId="0" fontId="10" fillId="21"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20" borderId="1" applyNumberFormat="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 borderId="0" applyNumberFormat="0" applyBorder="0" applyAlignment="0" applyProtection="0"/>
  </cellStyleXfs>
  <cellXfs count="47">
    <xf numFmtId="0" fontId="0" fillId="0" borderId="0" xfId="0" applyAlignment="1">
      <alignment/>
    </xf>
    <xf numFmtId="0" fontId="0" fillId="0" borderId="0" xfId="0" applyFill="1" applyAlignment="1">
      <alignment/>
    </xf>
    <xf numFmtId="0" fontId="2" fillId="2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4" fontId="22" fillId="0" borderId="11" xfId="0" applyNumberFormat="1" applyFont="1" applyFill="1" applyBorder="1" applyAlignment="1">
      <alignment horizontal="center" vertical="center" wrapText="1"/>
    </xf>
    <xf numFmtId="0" fontId="0" fillId="0" borderId="0" xfId="0" applyFill="1" applyAlignment="1">
      <alignment horizontal="center" vertical="center"/>
    </xf>
    <xf numFmtId="0" fontId="22" fillId="0" borderId="12" xfId="0" applyFont="1" applyFill="1" applyBorder="1" applyAlignment="1">
      <alignment horizontal="center" vertical="center" wrapText="1"/>
    </xf>
    <xf numFmtId="0" fontId="22" fillId="0" borderId="13"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4" xfId="0" applyFont="1" applyFill="1" applyBorder="1" applyAlignment="1">
      <alignment horizontal="center" vertical="center" wrapText="1"/>
    </xf>
    <xf numFmtId="4" fontId="22" fillId="0" borderId="15" xfId="0" applyNumberFormat="1" applyFont="1" applyFill="1" applyBorder="1" applyAlignment="1">
      <alignment horizontal="center" vertical="center" wrapText="1"/>
    </xf>
    <xf numFmtId="4" fontId="22" fillId="0" borderId="11" xfId="0" applyNumberFormat="1" applyFont="1" applyFill="1" applyBorder="1" applyAlignment="1">
      <alignment horizontal="center" vertical="center" wrapText="1"/>
    </xf>
    <xf numFmtId="4" fontId="22" fillId="0" borderId="14" xfId="0" applyNumberFormat="1"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0" xfId="0" applyFont="1" applyFill="1" applyBorder="1" applyAlignment="1">
      <alignment horizontal="left" vertical="center" wrapText="1"/>
    </xf>
    <xf numFmtId="2" fontId="22" fillId="0" borderId="15" xfId="0" applyNumberFormat="1" applyFont="1" applyFill="1" applyBorder="1" applyAlignment="1">
      <alignment horizontal="center" vertical="center" wrapText="1"/>
    </xf>
    <xf numFmtId="2" fontId="22" fillId="0" borderId="11" xfId="0" applyNumberFormat="1" applyFont="1" applyFill="1" applyBorder="1" applyAlignment="1">
      <alignment horizontal="center" vertical="center" wrapText="1"/>
    </xf>
    <xf numFmtId="2" fontId="22" fillId="0" borderId="11" xfId="0" applyNumberFormat="1" applyFont="1" applyFill="1" applyBorder="1" applyAlignment="1">
      <alignment horizontal="center" vertical="center" wrapText="1"/>
    </xf>
    <xf numFmtId="2" fontId="22" fillId="0" borderId="12" xfId="0" applyNumberFormat="1"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49" fontId="26" fillId="0" borderId="10" xfId="0" applyNumberFormat="1" applyFont="1" applyBorder="1" applyAlignment="1">
      <alignment/>
    </xf>
    <xf numFmtId="49" fontId="27" fillId="0" borderId="10" xfId="0" applyNumberFormat="1" applyFont="1" applyBorder="1" applyAlignment="1">
      <alignment horizontal="center" wrapText="1"/>
    </xf>
    <xf numFmtId="2" fontId="22" fillId="0" borderId="21" xfId="0" applyNumberFormat="1" applyFont="1" applyFill="1" applyBorder="1" applyAlignment="1">
      <alignment horizontal="center" vertical="center" wrapText="1"/>
    </xf>
    <xf numFmtId="0" fontId="25" fillId="0" borderId="22" xfId="0" applyFont="1" applyFill="1" applyBorder="1" applyAlignment="1">
      <alignment vertical="center" wrapText="1"/>
    </xf>
    <xf numFmtId="0" fontId="25" fillId="0" borderId="0" xfId="0" applyFont="1" applyFill="1" applyBorder="1" applyAlignment="1">
      <alignment vertical="center" wrapText="1"/>
    </xf>
    <xf numFmtId="4" fontId="25" fillId="7" borderId="10" xfId="0" applyNumberFormat="1" applyFont="1" applyFill="1" applyBorder="1" applyAlignment="1">
      <alignment horizontal="center" vertical="center" wrapText="1"/>
    </xf>
    <xf numFmtId="0" fontId="25" fillId="7" borderId="10" xfId="0" applyFont="1" applyFill="1" applyBorder="1" applyAlignment="1">
      <alignment horizontal="center" vertical="center" wrapText="1"/>
    </xf>
    <xf numFmtId="4" fontId="22" fillId="0" borderId="23" xfId="0" applyNumberFormat="1" applyFont="1" applyFill="1" applyBorder="1" applyAlignment="1">
      <alignment horizontal="center" vertical="center" wrapText="1"/>
    </xf>
    <xf numFmtId="4" fontId="22" fillId="0" borderId="24" xfId="0" applyNumberFormat="1" applyFont="1" applyFill="1" applyBorder="1" applyAlignment="1">
      <alignment horizontal="center" vertical="center" wrapText="1"/>
    </xf>
    <xf numFmtId="4" fontId="22" fillId="0" borderId="25" xfId="0" applyNumberFormat="1" applyFont="1" applyFill="1" applyBorder="1" applyAlignment="1">
      <alignment horizontal="center" vertical="center" wrapText="1"/>
    </xf>
    <xf numFmtId="0" fontId="1" fillId="15" borderId="26" xfId="0" applyFont="1" applyFill="1" applyBorder="1" applyAlignment="1">
      <alignment horizontal="center" vertical="center"/>
    </xf>
    <xf numFmtId="0" fontId="1" fillId="15" borderId="27" xfId="0" applyFont="1" applyFill="1" applyBorder="1" applyAlignment="1">
      <alignment horizontal="center" vertical="center"/>
    </xf>
    <xf numFmtId="0" fontId="1" fillId="15" borderId="28" xfId="0" applyFont="1" applyFill="1" applyBorder="1" applyAlignment="1">
      <alignment horizontal="center" vertical="center"/>
    </xf>
    <xf numFmtId="0" fontId="2" fillId="0" borderId="0" xfId="0" applyFont="1" applyAlignment="1">
      <alignment horizontal="center" vertical="center"/>
    </xf>
    <xf numFmtId="0" fontId="1" fillId="15" borderId="26" xfId="0" applyFont="1" applyFill="1" applyBorder="1" applyAlignment="1">
      <alignment horizontal="center" vertical="center" wrapText="1"/>
    </xf>
    <xf numFmtId="0" fontId="1" fillId="15" borderId="27" xfId="0" applyFont="1" applyFill="1" applyBorder="1" applyAlignment="1">
      <alignment horizontal="center" vertical="center" wrapText="1"/>
    </xf>
    <xf numFmtId="0" fontId="1" fillId="15" borderId="28" xfId="0" applyFont="1" applyFill="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09"/>
  <sheetViews>
    <sheetView tabSelected="1" zoomScaleSheetLayoutView="100" zoomScalePageLayoutView="0" workbookViewId="0" topLeftCell="A1">
      <selection activeCell="D242" sqref="D242"/>
    </sheetView>
  </sheetViews>
  <sheetFormatPr defaultColWidth="9.140625" defaultRowHeight="12.75"/>
  <cols>
    <col min="1" max="1" width="6.140625" style="0" bestFit="1" customWidth="1"/>
    <col min="2" max="2" width="71.00390625" style="0" customWidth="1"/>
    <col min="3" max="3" width="13.140625" style="0" customWidth="1"/>
    <col min="4" max="4" width="8.57421875" style="0" customWidth="1"/>
    <col min="5" max="5" width="17.421875" style="0" hidden="1" customWidth="1"/>
    <col min="6" max="7" width="17.421875" style="0" customWidth="1"/>
    <col min="8" max="8" width="16.28125" style="0" bestFit="1" customWidth="1"/>
  </cols>
  <sheetData>
    <row r="1" spans="1:8" ht="19.5" thickBot="1">
      <c r="A1" s="43" t="s">
        <v>213</v>
      </c>
      <c r="B1" s="43"/>
      <c r="C1" s="43"/>
      <c r="D1" s="43"/>
      <c r="E1" s="43"/>
      <c r="F1" s="43"/>
      <c r="G1" s="43"/>
      <c r="H1" s="43"/>
    </row>
    <row r="2" spans="1:8" ht="57" thickBot="1">
      <c r="A2" s="2" t="s">
        <v>50</v>
      </c>
      <c r="B2" s="2" t="s">
        <v>51</v>
      </c>
      <c r="C2" s="2" t="s">
        <v>52</v>
      </c>
      <c r="D2" s="2" t="s">
        <v>53</v>
      </c>
      <c r="E2" s="2" t="s">
        <v>54</v>
      </c>
      <c r="F2" s="2" t="s">
        <v>316</v>
      </c>
      <c r="G2" s="2" t="s">
        <v>314</v>
      </c>
      <c r="H2" s="2" t="s">
        <v>315</v>
      </c>
    </row>
    <row r="3" spans="1:8" ht="11.25" customHeight="1" thickBot="1">
      <c r="A3" s="30"/>
      <c r="B3" s="31">
        <v>1</v>
      </c>
      <c r="C3" s="31">
        <v>2</v>
      </c>
      <c r="D3" s="31">
        <v>3</v>
      </c>
      <c r="E3" s="31">
        <v>4</v>
      </c>
      <c r="F3" s="31" t="s">
        <v>313</v>
      </c>
      <c r="G3" s="31" t="s">
        <v>317</v>
      </c>
      <c r="H3" s="31">
        <v>6</v>
      </c>
    </row>
    <row r="4" spans="1:8" ht="17.25" customHeight="1" thickBot="1">
      <c r="A4" s="40" t="s">
        <v>55</v>
      </c>
      <c r="B4" s="41"/>
      <c r="C4" s="41"/>
      <c r="D4" s="41"/>
      <c r="E4" s="41"/>
      <c r="F4" s="41"/>
      <c r="G4" s="41"/>
      <c r="H4" s="42"/>
    </row>
    <row r="5" spans="1:8" ht="12.75">
      <c r="A5" s="13">
        <v>1</v>
      </c>
      <c r="B5" s="7" t="s">
        <v>56</v>
      </c>
      <c r="C5" s="16" t="s">
        <v>57</v>
      </c>
      <c r="D5" s="16"/>
      <c r="E5" s="19">
        <v>1.96</v>
      </c>
      <c r="F5" s="19">
        <f>SUM((E5*5%)+E5)</f>
        <v>2.058</v>
      </c>
      <c r="G5" s="19">
        <f>SUM(D5*F5)</f>
        <v>0</v>
      </c>
      <c r="H5" s="37">
        <f>SUM(G5*1.22)</f>
        <v>0</v>
      </c>
    </row>
    <row r="6" spans="1:8" ht="12.75">
      <c r="A6" s="14">
        <v>2</v>
      </c>
      <c r="B6" s="8" t="s">
        <v>58</v>
      </c>
      <c r="C6" s="3" t="s">
        <v>57</v>
      </c>
      <c r="D6" s="3"/>
      <c r="E6" s="4">
        <v>1.1</v>
      </c>
      <c r="F6" s="19">
        <f>SUM((E6*5%)+E6)</f>
        <v>1.155</v>
      </c>
      <c r="G6" s="19">
        <f>SUM(D6*F6)</f>
        <v>0</v>
      </c>
      <c r="H6" s="37">
        <f>SUM(G6*1.22)</f>
        <v>0</v>
      </c>
    </row>
    <row r="7" spans="1:8" ht="12.75">
      <c r="A7" s="14">
        <v>3</v>
      </c>
      <c r="B7" s="8" t="s">
        <v>59</v>
      </c>
      <c r="C7" s="3" t="s">
        <v>57</v>
      </c>
      <c r="D7" s="3"/>
      <c r="E7" s="4">
        <v>0.6</v>
      </c>
      <c r="F7" s="19">
        <f>SUM((E7*5%)+E7)</f>
        <v>0.63</v>
      </c>
      <c r="G7" s="19">
        <f>SUM(D7*F7)</f>
        <v>0</v>
      </c>
      <c r="H7" s="37">
        <f>SUM(G7*1.22)</f>
        <v>0</v>
      </c>
    </row>
    <row r="8" spans="1:8" ht="12.75">
      <c r="A8" s="14">
        <v>4</v>
      </c>
      <c r="B8" s="8" t="s">
        <v>60</v>
      </c>
      <c r="C8" s="3" t="s">
        <v>57</v>
      </c>
      <c r="D8" s="3"/>
      <c r="E8" s="4">
        <v>1.4</v>
      </c>
      <c r="F8" s="19">
        <f aca="true" t="shared" si="0" ref="F8:F71">SUM((E8*5%)+E8)</f>
        <v>1.47</v>
      </c>
      <c r="G8" s="19">
        <f aca="true" t="shared" si="1" ref="G8:G71">SUM(D8*F8)</f>
        <v>0</v>
      </c>
      <c r="H8" s="37">
        <f aca="true" t="shared" si="2" ref="H8:H71">SUM(G8*1.22)</f>
        <v>0</v>
      </c>
    </row>
    <row r="9" spans="1:8" ht="12.75">
      <c r="A9" s="14">
        <v>5</v>
      </c>
      <c r="B9" s="8" t="s">
        <v>61</v>
      </c>
      <c r="C9" s="3" t="s">
        <v>62</v>
      </c>
      <c r="D9" s="3"/>
      <c r="E9" s="4">
        <v>10.6</v>
      </c>
      <c r="F9" s="19">
        <f t="shared" si="0"/>
        <v>11.129999999999999</v>
      </c>
      <c r="G9" s="19">
        <f t="shared" si="1"/>
        <v>0</v>
      </c>
      <c r="H9" s="37">
        <f t="shared" si="2"/>
        <v>0</v>
      </c>
    </row>
    <row r="10" spans="1:8" ht="12.75">
      <c r="A10" s="14">
        <v>6</v>
      </c>
      <c r="B10" s="8" t="s">
        <v>63</v>
      </c>
      <c r="C10" s="3" t="s">
        <v>62</v>
      </c>
      <c r="D10" s="3"/>
      <c r="E10" s="20">
        <v>11</v>
      </c>
      <c r="F10" s="19">
        <f t="shared" si="0"/>
        <v>11.55</v>
      </c>
      <c r="G10" s="19">
        <f t="shared" si="1"/>
        <v>0</v>
      </c>
      <c r="H10" s="37">
        <f t="shared" si="2"/>
        <v>0</v>
      </c>
    </row>
    <row r="11" spans="1:8" ht="12.75">
      <c r="A11" s="14">
        <v>7</v>
      </c>
      <c r="B11" s="8" t="s">
        <v>64</v>
      </c>
      <c r="C11" s="3" t="s">
        <v>62</v>
      </c>
      <c r="D11" s="3"/>
      <c r="E11" s="20">
        <v>20.99</v>
      </c>
      <c r="F11" s="19">
        <f t="shared" si="0"/>
        <v>22.039499999999997</v>
      </c>
      <c r="G11" s="19">
        <f t="shared" si="1"/>
        <v>0</v>
      </c>
      <c r="H11" s="37">
        <f t="shared" si="2"/>
        <v>0</v>
      </c>
    </row>
    <row r="12" spans="1:8" ht="24">
      <c r="A12" s="14">
        <v>8</v>
      </c>
      <c r="B12" s="8" t="s">
        <v>65</v>
      </c>
      <c r="C12" s="3" t="s">
        <v>62</v>
      </c>
      <c r="D12" s="3"/>
      <c r="E12" s="4">
        <v>14.6</v>
      </c>
      <c r="F12" s="19">
        <f t="shared" si="0"/>
        <v>15.33</v>
      </c>
      <c r="G12" s="19">
        <f t="shared" si="1"/>
        <v>0</v>
      </c>
      <c r="H12" s="37">
        <f t="shared" si="2"/>
        <v>0</v>
      </c>
    </row>
    <row r="13" spans="1:8" ht="24">
      <c r="A13" s="14">
        <v>9</v>
      </c>
      <c r="B13" s="8" t="s">
        <v>66</v>
      </c>
      <c r="C13" s="3" t="s">
        <v>62</v>
      </c>
      <c r="D13" s="3"/>
      <c r="E13" s="4">
        <v>16.4</v>
      </c>
      <c r="F13" s="19">
        <f t="shared" si="0"/>
        <v>17.22</v>
      </c>
      <c r="G13" s="19">
        <f t="shared" si="1"/>
        <v>0</v>
      </c>
      <c r="H13" s="37">
        <f t="shared" si="2"/>
        <v>0</v>
      </c>
    </row>
    <row r="14" spans="1:8" ht="24">
      <c r="A14" s="14">
        <v>10</v>
      </c>
      <c r="B14" s="8" t="s">
        <v>67</v>
      </c>
      <c r="C14" s="3" t="s">
        <v>62</v>
      </c>
      <c r="D14" s="3"/>
      <c r="E14" s="4">
        <v>17.2</v>
      </c>
      <c r="F14" s="19">
        <f t="shared" si="0"/>
        <v>18.06</v>
      </c>
      <c r="G14" s="19">
        <f t="shared" si="1"/>
        <v>0</v>
      </c>
      <c r="H14" s="37">
        <f t="shared" si="2"/>
        <v>0</v>
      </c>
    </row>
    <row r="15" spans="1:8" ht="48">
      <c r="A15" s="14">
        <v>11</v>
      </c>
      <c r="B15" s="8" t="s">
        <v>69</v>
      </c>
      <c r="C15" s="3" t="s">
        <v>62</v>
      </c>
      <c r="D15" s="3"/>
      <c r="E15" s="4">
        <v>21.8</v>
      </c>
      <c r="F15" s="19">
        <f t="shared" si="0"/>
        <v>22.89</v>
      </c>
      <c r="G15" s="19">
        <f t="shared" si="1"/>
        <v>0</v>
      </c>
      <c r="H15" s="37">
        <f t="shared" si="2"/>
        <v>0</v>
      </c>
    </row>
    <row r="16" spans="1:8" ht="24">
      <c r="A16" s="14">
        <v>12</v>
      </c>
      <c r="B16" s="8" t="s">
        <v>70</v>
      </c>
      <c r="C16" s="3" t="s">
        <v>62</v>
      </c>
      <c r="D16" s="3"/>
      <c r="E16" s="4">
        <v>7.3</v>
      </c>
      <c r="F16" s="19">
        <f t="shared" si="0"/>
        <v>7.665</v>
      </c>
      <c r="G16" s="19">
        <f t="shared" si="1"/>
        <v>0</v>
      </c>
      <c r="H16" s="37">
        <f t="shared" si="2"/>
        <v>0</v>
      </c>
    </row>
    <row r="17" spans="1:8" ht="24">
      <c r="A17" s="14">
        <v>13</v>
      </c>
      <c r="B17" s="8" t="s">
        <v>71</v>
      </c>
      <c r="C17" s="3" t="s">
        <v>62</v>
      </c>
      <c r="D17" s="3"/>
      <c r="E17" s="4">
        <v>15.1</v>
      </c>
      <c r="F17" s="19">
        <f t="shared" si="0"/>
        <v>15.855</v>
      </c>
      <c r="G17" s="19">
        <f t="shared" si="1"/>
        <v>0</v>
      </c>
      <c r="H17" s="37">
        <f t="shared" si="2"/>
        <v>0</v>
      </c>
    </row>
    <row r="18" spans="1:8" ht="24">
      <c r="A18" s="14">
        <v>14</v>
      </c>
      <c r="B18" s="8" t="s">
        <v>211</v>
      </c>
      <c r="C18" s="3" t="s">
        <v>72</v>
      </c>
      <c r="D18" s="3"/>
      <c r="E18" s="4">
        <v>65.73</v>
      </c>
      <c r="F18" s="19">
        <f t="shared" si="0"/>
        <v>69.01650000000001</v>
      </c>
      <c r="G18" s="19">
        <f t="shared" si="1"/>
        <v>0</v>
      </c>
      <c r="H18" s="37">
        <f t="shared" si="2"/>
        <v>0</v>
      </c>
    </row>
    <row r="19" spans="1:8" ht="24">
      <c r="A19" s="14">
        <v>15</v>
      </c>
      <c r="B19" s="8" t="s">
        <v>73</v>
      </c>
      <c r="C19" s="3" t="s">
        <v>62</v>
      </c>
      <c r="D19" s="3"/>
      <c r="E19" s="4">
        <v>8.2</v>
      </c>
      <c r="F19" s="19">
        <f t="shared" si="0"/>
        <v>8.61</v>
      </c>
      <c r="G19" s="19">
        <f t="shared" si="1"/>
        <v>0</v>
      </c>
      <c r="H19" s="37">
        <f t="shared" si="2"/>
        <v>0</v>
      </c>
    </row>
    <row r="20" spans="1:8" ht="24">
      <c r="A20" s="14">
        <v>16</v>
      </c>
      <c r="B20" s="8" t="s">
        <v>74</v>
      </c>
      <c r="C20" s="3" t="s">
        <v>62</v>
      </c>
      <c r="D20" s="3"/>
      <c r="E20" s="4">
        <v>8.6</v>
      </c>
      <c r="F20" s="19">
        <f t="shared" si="0"/>
        <v>9.03</v>
      </c>
      <c r="G20" s="19">
        <f t="shared" si="1"/>
        <v>0</v>
      </c>
      <c r="H20" s="37">
        <f t="shared" si="2"/>
        <v>0</v>
      </c>
    </row>
    <row r="21" spans="1:8" ht="24">
      <c r="A21" s="14">
        <v>17</v>
      </c>
      <c r="B21" s="8" t="s">
        <v>75</v>
      </c>
      <c r="C21" s="3" t="s">
        <v>76</v>
      </c>
      <c r="D21" s="3"/>
      <c r="E21" s="4">
        <v>4.95</v>
      </c>
      <c r="F21" s="19">
        <f t="shared" si="0"/>
        <v>5.1975</v>
      </c>
      <c r="G21" s="19">
        <f t="shared" si="1"/>
        <v>0</v>
      </c>
      <c r="H21" s="37">
        <f t="shared" si="2"/>
        <v>0</v>
      </c>
    </row>
    <row r="22" spans="1:8" ht="24">
      <c r="A22" s="14">
        <v>18</v>
      </c>
      <c r="B22" s="8" t="s">
        <v>77</v>
      </c>
      <c r="C22" s="3" t="s">
        <v>62</v>
      </c>
      <c r="D22" s="3"/>
      <c r="E22" s="4">
        <v>16.15</v>
      </c>
      <c r="F22" s="19">
        <f t="shared" si="0"/>
        <v>16.9575</v>
      </c>
      <c r="G22" s="19">
        <f t="shared" si="1"/>
        <v>0</v>
      </c>
      <c r="H22" s="37">
        <f t="shared" si="2"/>
        <v>0</v>
      </c>
    </row>
    <row r="23" spans="1:8" ht="24">
      <c r="A23" s="14">
        <v>19</v>
      </c>
      <c r="B23" s="8" t="s">
        <v>78</v>
      </c>
      <c r="C23" s="3" t="s">
        <v>62</v>
      </c>
      <c r="D23" s="3"/>
      <c r="E23" s="4">
        <v>13.8</v>
      </c>
      <c r="F23" s="19">
        <f t="shared" si="0"/>
        <v>14.49</v>
      </c>
      <c r="G23" s="19">
        <f t="shared" si="1"/>
        <v>0</v>
      </c>
      <c r="H23" s="37">
        <f t="shared" si="2"/>
        <v>0</v>
      </c>
    </row>
    <row r="24" spans="1:8" ht="24">
      <c r="A24" s="14">
        <v>20</v>
      </c>
      <c r="B24" s="8" t="s">
        <v>79</v>
      </c>
      <c r="C24" s="3" t="s">
        <v>76</v>
      </c>
      <c r="D24" s="3"/>
      <c r="E24" s="4">
        <v>12.45</v>
      </c>
      <c r="F24" s="19">
        <f t="shared" si="0"/>
        <v>13.0725</v>
      </c>
      <c r="G24" s="19">
        <f t="shared" si="1"/>
        <v>0</v>
      </c>
      <c r="H24" s="37">
        <f t="shared" si="2"/>
        <v>0</v>
      </c>
    </row>
    <row r="25" spans="1:8" ht="25.5">
      <c r="A25" s="14">
        <v>21</v>
      </c>
      <c r="B25" s="8" t="s">
        <v>113</v>
      </c>
      <c r="C25" s="3" t="s">
        <v>62</v>
      </c>
      <c r="D25" s="3"/>
      <c r="E25" s="4">
        <v>32.3</v>
      </c>
      <c r="F25" s="19">
        <f t="shared" si="0"/>
        <v>33.915</v>
      </c>
      <c r="G25" s="19">
        <f t="shared" si="1"/>
        <v>0</v>
      </c>
      <c r="H25" s="37">
        <f t="shared" si="2"/>
        <v>0</v>
      </c>
    </row>
    <row r="26" spans="1:8" ht="25.5">
      <c r="A26" s="14">
        <v>22</v>
      </c>
      <c r="B26" s="8" t="s">
        <v>114</v>
      </c>
      <c r="C26" s="3" t="s">
        <v>62</v>
      </c>
      <c r="D26" s="3"/>
      <c r="E26" s="20">
        <v>18</v>
      </c>
      <c r="F26" s="19">
        <f t="shared" si="0"/>
        <v>18.9</v>
      </c>
      <c r="G26" s="19">
        <f t="shared" si="1"/>
        <v>0</v>
      </c>
      <c r="H26" s="37">
        <f t="shared" si="2"/>
        <v>0</v>
      </c>
    </row>
    <row r="27" spans="1:8" ht="25.5">
      <c r="A27" s="14">
        <v>23</v>
      </c>
      <c r="B27" s="8" t="s">
        <v>115</v>
      </c>
      <c r="C27" s="3" t="s">
        <v>116</v>
      </c>
      <c r="D27" s="3"/>
      <c r="E27" s="20">
        <v>62.6</v>
      </c>
      <c r="F27" s="19">
        <f t="shared" si="0"/>
        <v>65.73</v>
      </c>
      <c r="G27" s="19">
        <f t="shared" si="1"/>
        <v>0</v>
      </c>
      <c r="H27" s="37">
        <f t="shared" si="2"/>
        <v>0</v>
      </c>
    </row>
    <row r="28" spans="1:8" ht="25.5">
      <c r="A28" s="14">
        <v>24</v>
      </c>
      <c r="B28" s="8" t="s">
        <v>117</v>
      </c>
      <c r="C28" s="3" t="s">
        <v>116</v>
      </c>
      <c r="D28" s="3"/>
      <c r="E28" s="20">
        <v>199</v>
      </c>
      <c r="F28" s="19">
        <f t="shared" si="0"/>
        <v>208.95</v>
      </c>
      <c r="G28" s="19">
        <f t="shared" si="1"/>
        <v>0</v>
      </c>
      <c r="H28" s="37">
        <f t="shared" si="2"/>
        <v>0</v>
      </c>
    </row>
    <row r="29" spans="1:8" ht="24">
      <c r="A29" s="14">
        <v>25</v>
      </c>
      <c r="B29" s="8" t="s">
        <v>118</v>
      </c>
      <c r="C29" s="3" t="s">
        <v>62</v>
      </c>
      <c r="D29" s="3"/>
      <c r="E29" s="20">
        <v>6.5</v>
      </c>
      <c r="F29" s="19">
        <f t="shared" si="0"/>
        <v>6.825</v>
      </c>
      <c r="G29" s="19">
        <f t="shared" si="1"/>
        <v>0</v>
      </c>
      <c r="H29" s="37">
        <f t="shared" si="2"/>
        <v>0</v>
      </c>
    </row>
    <row r="30" spans="1:8" ht="24">
      <c r="A30" s="14">
        <v>26</v>
      </c>
      <c r="B30" s="8" t="s">
        <v>119</v>
      </c>
      <c r="C30" s="3" t="s">
        <v>62</v>
      </c>
      <c r="D30" s="3"/>
      <c r="E30" s="20">
        <v>13</v>
      </c>
      <c r="F30" s="19">
        <f t="shared" si="0"/>
        <v>13.65</v>
      </c>
      <c r="G30" s="19">
        <f t="shared" si="1"/>
        <v>0</v>
      </c>
      <c r="H30" s="37">
        <f t="shared" si="2"/>
        <v>0</v>
      </c>
    </row>
    <row r="31" spans="1:8" ht="12.75">
      <c r="A31" s="14">
        <v>27</v>
      </c>
      <c r="B31" s="8" t="s">
        <v>120</v>
      </c>
      <c r="C31" s="3" t="s">
        <v>121</v>
      </c>
      <c r="D31" s="3"/>
      <c r="E31" s="20">
        <v>0.3</v>
      </c>
      <c r="F31" s="19">
        <f t="shared" si="0"/>
        <v>0.315</v>
      </c>
      <c r="G31" s="19">
        <f t="shared" si="1"/>
        <v>0</v>
      </c>
      <c r="H31" s="37">
        <f t="shared" si="2"/>
        <v>0</v>
      </c>
    </row>
    <row r="32" spans="1:8" ht="12.75">
      <c r="A32" s="14">
        <v>28</v>
      </c>
      <c r="B32" s="8" t="s">
        <v>122</v>
      </c>
      <c r="C32" s="3" t="s">
        <v>57</v>
      </c>
      <c r="D32" s="3"/>
      <c r="E32" s="20">
        <v>0.63</v>
      </c>
      <c r="F32" s="19">
        <f t="shared" si="0"/>
        <v>0.6615</v>
      </c>
      <c r="G32" s="19">
        <f t="shared" si="1"/>
        <v>0</v>
      </c>
      <c r="H32" s="37">
        <f t="shared" si="2"/>
        <v>0</v>
      </c>
    </row>
    <row r="33" spans="1:8" ht="12.75">
      <c r="A33" s="14">
        <v>29</v>
      </c>
      <c r="B33" s="8" t="s">
        <v>123</v>
      </c>
      <c r="C33" s="3" t="s">
        <v>116</v>
      </c>
      <c r="D33" s="3"/>
      <c r="E33" s="20">
        <v>2.15</v>
      </c>
      <c r="F33" s="19">
        <f t="shared" si="0"/>
        <v>2.2575</v>
      </c>
      <c r="G33" s="19">
        <f t="shared" si="1"/>
        <v>0</v>
      </c>
      <c r="H33" s="37">
        <f t="shared" si="2"/>
        <v>0</v>
      </c>
    </row>
    <row r="34" spans="1:8" ht="12.75">
      <c r="A34" s="14">
        <v>30</v>
      </c>
      <c r="B34" s="9" t="s">
        <v>124</v>
      </c>
      <c r="C34" s="17" t="s">
        <v>57</v>
      </c>
      <c r="D34" s="3"/>
      <c r="E34" s="20">
        <v>0.9</v>
      </c>
      <c r="F34" s="19">
        <f t="shared" si="0"/>
        <v>0.9450000000000001</v>
      </c>
      <c r="G34" s="19">
        <f t="shared" si="1"/>
        <v>0</v>
      </c>
      <c r="H34" s="37">
        <f t="shared" si="2"/>
        <v>0</v>
      </c>
    </row>
    <row r="35" spans="1:8" ht="12.75">
      <c r="A35" s="14">
        <v>31</v>
      </c>
      <c r="B35" s="8" t="s">
        <v>125</v>
      </c>
      <c r="C35" s="3" t="s">
        <v>62</v>
      </c>
      <c r="D35" s="3"/>
      <c r="E35" s="20">
        <v>46.38</v>
      </c>
      <c r="F35" s="19">
        <f t="shared" si="0"/>
        <v>48.699000000000005</v>
      </c>
      <c r="G35" s="19">
        <f t="shared" si="1"/>
        <v>0</v>
      </c>
      <c r="H35" s="37">
        <f t="shared" si="2"/>
        <v>0</v>
      </c>
    </row>
    <row r="36" spans="1:8" ht="12.75">
      <c r="A36" s="14">
        <v>32</v>
      </c>
      <c r="B36" s="8" t="s">
        <v>126</v>
      </c>
      <c r="C36" s="3" t="s">
        <v>76</v>
      </c>
      <c r="D36" s="3"/>
      <c r="E36" s="20">
        <v>57.85</v>
      </c>
      <c r="F36" s="19">
        <f t="shared" si="0"/>
        <v>60.7425</v>
      </c>
      <c r="G36" s="19">
        <f t="shared" si="1"/>
        <v>0</v>
      </c>
      <c r="H36" s="37">
        <f t="shared" si="2"/>
        <v>0</v>
      </c>
    </row>
    <row r="37" spans="1:8" ht="12.75">
      <c r="A37" s="14">
        <v>33</v>
      </c>
      <c r="B37" s="8" t="s">
        <v>127</v>
      </c>
      <c r="C37" s="3" t="s">
        <v>76</v>
      </c>
      <c r="D37" s="3"/>
      <c r="E37" s="20">
        <v>64.77</v>
      </c>
      <c r="F37" s="19">
        <f t="shared" si="0"/>
        <v>68.0085</v>
      </c>
      <c r="G37" s="19">
        <f t="shared" si="1"/>
        <v>0</v>
      </c>
      <c r="H37" s="37">
        <f t="shared" si="2"/>
        <v>0</v>
      </c>
    </row>
    <row r="38" spans="1:8" ht="12.75">
      <c r="A38" s="14">
        <v>34</v>
      </c>
      <c r="B38" s="8" t="s">
        <v>128</v>
      </c>
      <c r="C38" s="3" t="s">
        <v>76</v>
      </c>
      <c r="D38" s="3"/>
      <c r="E38" s="20">
        <v>37.17</v>
      </c>
      <c r="F38" s="19">
        <f t="shared" si="0"/>
        <v>39.0285</v>
      </c>
      <c r="G38" s="19">
        <f t="shared" si="1"/>
        <v>0</v>
      </c>
      <c r="H38" s="37">
        <f t="shared" si="2"/>
        <v>0</v>
      </c>
    </row>
    <row r="39" spans="1:8" ht="24">
      <c r="A39" s="14">
        <v>35</v>
      </c>
      <c r="B39" s="8" t="s">
        <v>129</v>
      </c>
      <c r="C39" s="3" t="s">
        <v>116</v>
      </c>
      <c r="D39" s="3"/>
      <c r="E39" s="20">
        <v>1.88</v>
      </c>
      <c r="F39" s="19">
        <f t="shared" si="0"/>
        <v>1.974</v>
      </c>
      <c r="G39" s="19">
        <f t="shared" si="1"/>
        <v>0</v>
      </c>
      <c r="H39" s="37">
        <f t="shared" si="2"/>
        <v>0</v>
      </c>
    </row>
    <row r="40" spans="1:8" ht="12.75">
      <c r="A40" s="14">
        <v>36</v>
      </c>
      <c r="B40" s="8" t="s">
        <v>130</v>
      </c>
      <c r="C40" s="3" t="s">
        <v>62</v>
      </c>
      <c r="D40" s="3"/>
      <c r="E40" s="20">
        <v>6.2</v>
      </c>
      <c r="F40" s="19">
        <f t="shared" si="0"/>
        <v>6.51</v>
      </c>
      <c r="G40" s="19">
        <f t="shared" si="1"/>
        <v>0</v>
      </c>
      <c r="H40" s="37">
        <f t="shared" si="2"/>
        <v>0</v>
      </c>
    </row>
    <row r="41" spans="1:8" ht="12.75">
      <c r="A41" s="14">
        <v>37</v>
      </c>
      <c r="B41" s="8" t="s">
        <v>131</v>
      </c>
      <c r="C41" s="3" t="s">
        <v>62</v>
      </c>
      <c r="D41" s="3"/>
      <c r="E41" s="20">
        <v>19.8</v>
      </c>
      <c r="F41" s="19">
        <f t="shared" si="0"/>
        <v>20.79</v>
      </c>
      <c r="G41" s="19">
        <f t="shared" si="1"/>
        <v>0</v>
      </c>
      <c r="H41" s="37">
        <f t="shared" si="2"/>
        <v>0</v>
      </c>
    </row>
    <row r="42" spans="1:8" ht="12.75">
      <c r="A42" s="14">
        <v>38</v>
      </c>
      <c r="B42" s="8" t="s">
        <v>132</v>
      </c>
      <c r="C42" s="3" t="s">
        <v>62</v>
      </c>
      <c r="D42" s="3"/>
      <c r="E42" s="20">
        <v>13.1</v>
      </c>
      <c r="F42" s="19">
        <f t="shared" si="0"/>
        <v>13.754999999999999</v>
      </c>
      <c r="G42" s="19">
        <f t="shared" si="1"/>
        <v>0</v>
      </c>
      <c r="H42" s="37">
        <f t="shared" si="2"/>
        <v>0</v>
      </c>
    </row>
    <row r="43" spans="1:8" ht="12.75">
      <c r="A43" s="14">
        <v>39</v>
      </c>
      <c r="B43" s="8" t="s">
        <v>133</v>
      </c>
      <c r="C43" s="3" t="s">
        <v>76</v>
      </c>
      <c r="D43" s="3"/>
      <c r="E43" s="20">
        <v>15.4</v>
      </c>
      <c r="F43" s="19">
        <f t="shared" si="0"/>
        <v>16.17</v>
      </c>
      <c r="G43" s="19">
        <f t="shared" si="1"/>
        <v>0</v>
      </c>
      <c r="H43" s="37">
        <f t="shared" si="2"/>
        <v>0</v>
      </c>
    </row>
    <row r="44" spans="1:8" ht="12.75">
      <c r="A44" s="14">
        <v>40</v>
      </c>
      <c r="B44" s="8" t="s">
        <v>134</v>
      </c>
      <c r="C44" s="3" t="s">
        <v>57</v>
      </c>
      <c r="D44" s="3"/>
      <c r="E44" s="20">
        <v>0.24</v>
      </c>
      <c r="F44" s="19">
        <f t="shared" si="0"/>
        <v>0.252</v>
      </c>
      <c r="G44" s="19">
        <f t="shared" si="1"/>
        <v>0</v>
      </c>
      <c r="H44" s="37">
        <f t="shared" si="2"/>
        <v>0</v>
      </c>
    </row>
    <row r="45" spans="1:8" ht="12.75">
      <c r="A45" s="14">
        <v>41</v>
      </c>
      <c r="B45" s="8" t="s">
        <v>135</v>
      </c>
      <c r="C45" s="3" t="s">
        <v>76</v>
      </c>
      <c r="D45" s="3"/>
      <c r="E45" s="20">
        <v>2.62</v>
      </c>
      <c r="F45" s="19">
        <f t="shared" si="0"/>
        <v>2.7510000000000003</v>
      </c>
      <c r="G45" s="19">
        <f t="shared" si="1"/>
        <v>0</v>
      </c>
      <c r="H45" s="37">
        <f t="shared" si="2"/>
        <v>0</v>
      </c>
    </row>
    <row r="46" spans="1:8" ht="49.5">
      <c r="A46" s="14">
        <v>42</v>
      </c>
      <c r="B46" s="8" t="s">
        <v>136</v>
      </c>
      <c r="C46" s="3" t="s">
        <v>62</v>
      </c>
      <c r="D46" s="3"/>
      <c r="E46" s="20">
        <v>12.66</v>
      </c>
      <c r="F46" s="19">
        <f t="shared" si="0"/>
        <v>13.293</v>
      </c>
      <c r="G46" s="19">
        <f t="shared" si="1"/>
        <v>0</v>
      </c>
      <c r="H46" s="37">
        <f t="shared" si="2"/>
        <v>0</v>
      </c>
    </row>
    <row r="47" spans="1:8" ht="12.75">
      <c r="A47" s="14">
        <v>43</v>
      </c>
      <c r="B47" s="8" t="s">
        <v>137</v>
      </c>
      <c r="C47" s="3" t="s">
        <v>57</v>
      </c>
      <c r="D47" s="3"/>
      <c r="E47" s="4">
        <v>0.39</v>
      </c>
      <c r="F47" s="19">
        <f t="shared" si="0"/>
        <v>0.40950000000000003</v>
      </c>
      <c r="G47" s="19">
        <f t="shared" si="1"/>
        <v>0</v>
      </c>
      <c r="H47" s="37">
        <f t="shared" si="2"/>
        <v>0</v>
      </c>
    </row>
    <row r="48" spans="1:8" ht="12.75">
      <c r="A48" s="14">
        <v>44</v>
      </c>
      <c r="B48" s="12" t="s">
        <v>138</v>
      </c>
      <c r="C48" s="22" t="s">
        <v>139</v>
      </c>
      <c r="D48" s="22"/>
      <c r="E48" s="4">
        <v>0.89</v>
      </c>
      <c r="F48" s="19">
        <f t="shared" si="0"/>
        <v>0.9345</v>
      </c>
      <c r="G48" s="19">
        <f t="shared" si="1"/>
        <v>0</v>
      </c>
      <c r="H48" s="37">
        <f t="shared" si="2"/>
        <v>0</v>
      </c>
    </row>
    <row r="49" spans="1:8" ht="12.75">
      <c r="A49" s="14">
        <v>45</v>
      </c>
      <c r="B49" s="8" t="s">
        <v>140</v>
      </c>
      <c r="C49" s="3" t="s">
        <v>139</v>
      </c>
      <c r="D49" s="3"/>
      <c r="E49" s="4">
        <v>0.89</v>
      </c>
      <c r="F49" s="19">
        <f t="shared" si="0"/>
        <v>0.9345</v>
      </c>
      <c r="G49" s="19">
        <f t="shared" si="1"/>
        <v>0</v>
      </c>
      <c r="H49" s="37">
        <f t="shared" si="2"/>
        <v>0</v>
      </c>
    </row>
    <row r="50" spans="1:8" ht="12.75">
      <c r="A50" s="14">
        <v>46</v>
      </c>
      <c r="B50" s="8" t="s">
        <v>141</v>
      </c>
      <c r="C50" s="3" t="s">
        <v>139</v>
      </c>
      <c r="D50" s="3"/>
      <c r="E50" s="4">
        <v>0.89</v>
      </c>
      <c r="F50" s="19">
        <f t="shared" si="0"/>
        <v>0.9345</v>
      </c>
      <c r="G50" s="19">
        <f t="shared" si="1"/>
        <v>0</v>
      </c>
      <c r="H50" s="37">
        <f t="shared" si="2"/>
        <v>0</v>
      </c>
    </row>
    <row r="51" spans="1:8" ht="12.75">
      <c r="A51" s="14">
        <v>47</v>
      </c>
      <c r="B51" s="8" t="s">
        <v>142</v>
      </c>
      <c r="C51" s="3" t="s">
        <v>139</v>
      </c>
      <c r="D51" s="3"/>
      <c r="E51" s="4">
        <v>1.13</v>
      </c>
      <c r="F51" s="19">
        <f t="shared" si="0"/>
        <v>1.1864999999999999</v>
      </c>
      <c r="G51" s="19">
        <f t="shared" si="1"/>
        <v>0</v>
      </c>
      <c r="H51" s="37">
        <f t="shared" si="2"/>
        <v>0</v>
      </c>
    </row>
    <row r="52" spans="1:8" ht="12.75">
      <c r="A52" s="14">
        <v>48</v>
      </c>
      <c r="B52" s="8" t="s">
        <v>143</v>
      </c>
      <c r="C52" s="3" t="s">
        <v>139</v>
      </c>
      <c r="D52" s="3"/>
      <c r="E52" s="20">
        <v>2.25</v>
      </c>
      <c r="F52" s="19">
        <f t="shared" si="0"/>
        <v>2.3625</v>
      </c>
      <c r="G52" s="19">
        <f t="shared" si="1"/>
        <v>0</v>
      </c>
      <c r="H52" s="37">
        <f t="shared" si="2"/>
        <v>0</v>
      </c>
    </row>
    <row r="53" spans="1:8" ht="12.75">
      <c r="A53" s="14">
        <v>49</v>
      </c>
      <c r="B53" s="8" t="s">
        <v>144</v>
      </c>
      <c r="C53" s="3" t="s">
        <v>139</v>
      </c>
      <c r="D53" s="3"/>
      <c r="E53" s="20">
        <v>2.25</v>
      </c>
      <c r="F53" s="19">
        <f t="shared" si="0"/>
        <v>2.3625</v>
      </c>
      <c r="G53" s="19">
        <f t="shared" si="1"/>
        <v>0</v>
      </c>
      <c r="H53" s="37">
        <f t="shared" si="2"/>
        <v>0</v>
      </c>
    </row>
    <row r="54" spans="1:8" ht="24">
      <c r="A54" s="14">
        <v>50</v>
      </c>
      <c r="B54" s="8" t="s">
        <v>145</v>
      </c>
      <c r="C54" s="3" t="s">
        <v>139</v>
      </c>
      <c r="D54" s="3"/>
      <c r="E54" s="4">
        <v>0.89</v>
      </c>
      <c r="F54" s="19">
        <f t="shared" si="0"/>
        <v>0.9345</v>
      </c>
      <c r="G54" s="19">
        <f t="shared" si="1"/>
        <v>0</v>
      </c>
      <c r="H54" s="37">
        <f t="shared" si="2"/>
        <v>0</v>
      </c>
    </row>
    <row r="55" spans="1:8" ht="12.75">
      <c r="A55" s="14">
        <v>51</v>
      </c>
      <c r="B55" s="8" t="s">
        <v>123</v>
      </c>
      <c r="C55" s="3" t="s">
        <v>139</v>
      </c>
      <c r="D55" s="3"/>
      <c r="E55" s="20">
        <v>2.15</v>
      </c>
      <c r="F55" s="19">
        <f t="shared" si="0"/>
        <v>2.2575</v>
      </c>
      <c r="G55" s="19">
        <f t="shared" si="1"/>
        <v>0</v>
      </c>
      <c r="H55" s="37">
        <f t="shared" si="2"/>
        <v>0</v>
      </c>
    </row>
    <row r="56" spans="1:8" ht="12.75">
      <c r="A56" s="14">
        <v>52</v>
      </c>
      <c r="B56" s="8" t="s">
        <v>146</v>
      </c>
      <c r="C56" s="3" t="s">
        <v>57</v>
      </c>
      <c r="D56" s="3"/>
      <c r="E56" s="20">
        <v>3.5</v>
      </c>
      <c r="F56" s="19">
        <f t="shared" si="0"/>
        <v>3.675</v>
      </c>
      <c r="G56" s="19">
        <f t="shared" si="1"/>
        <v>0</v>
      </c>
      <c r="H56" s="37">
        <f t="shared" si="2"/>
        <v>0</v>
      </c>
    </row>
    <row r="57" spans="1:8" ht="12.75">
      <c r="A57" s="14">
        <v>53</v>
      </c>
      <c r="B57" s="8" t="s">
        <v>147</v>
      </c>
      <c r="C57" s="3" t="s">
        <v>139</v>
      </c>
      <c r="D57" s="3"/>
      <c r="E57" s="20">
        <v>2.25</v>
      </c>
      <c r="F57" s="19">
        <f t="shared" si="0"/>
        <v>2.3625</v>
      </c>
      <c r="G57" s="19">
        <f t="shared" si="1"/>
        <v>0</v>
      </c>
      <c r="H57" s="37">
        <f t="shared" si="2"/>
        <v>0</v>
      </c>
    </row>
    <row r="58" spans="1:8" ht="12.75">
      <c r="A58" s="14">
        <v>54</v>
      </c>
      <c r="B58" s="8" t="s">
        <v>148</v>
      </c>
      <c r="C58" s="3" t="s">
        <v>139</v>
      </c>
      <c r="D58" s="3"/>
      <c r="E58" s="20">
        <v>1.15</v>
      </c>
      <c r="F58" s="19">
        <f t="shared" si="0"/>
        <v>1.2075</v>
      </c>
      <c r="G58" s="19">
        <f t="shared" si="1"/>
        <v>0</v>
      </c>
      <c r="H58" s="37">
        <f t="shared" si="2"/>
        <v>0</v>
      </c>
    </row>
    <row r="59" spans="1:8" ht="12.75">
      <c r="A59" s="14">
        <v>55</v>
      </c>
      <c r="B59" s="8" t="s">
        <v>149</v>
      </c>
      <c r="C59" s="3" t="s">
        <v>139</v>
      </c>
      <c r="D59" s="3"/>
      <c r="E59" s="20">
        <v>1.15</v>
      </c>
      <c r="F59" s="19">
        <f t="shared" si="0"/>
        <v>1.2075</v>
      </c>
      <c r="G59" s="19">
        <f t="shared" si="1"/>
        <v>0</v>
      </c>
      <c r="H59" s="37">
        <f t="shared" si="2"/>
        <v>0</v>
      </c>
    </row>
    <row r="60" spans="1:8" ht="12.75">
      <c r="A60" s="14">
        <v>56</v>
      </c>
      <c r="B60" s="8" t="s">
        <v>150</v>
      </c>
      <c r="C60" s="3" t="s">
        <v>57</v>
      </c>
      <c r="D60" s="3"/>
      <c r="E60" s="20">
        <v>0.2</v>
      </c>
      <c r="F60" s="19">
        <f t="shared" si="0"/>
        <v>0.21000000000000002</v>
      </c>
      <c r="G60" s="19">
        <f t="shared" si="1"/>
        <v>0</v>
      </c>
      <c r="H60" s="37">
        <f t="shared" si="2"/>
        <v>0</v>
      </c>
    </row>
    <row r="61" spans="1:8" ht="12.75">
      <c r="A61" s="14">
        <v>57</v>
      </c>
      <c r="B61" s="8" t="s">
        <v>151</v>
      </c>
      <c r="C61" s="3" t="s">
        <v>139</v>
      </c>
      <c r="D61" s="3"/>
      <c r="E61" s="20">
        <v>4.38</v>
      </c>
      <c r="F61" s="19">
        <f t="shared" si="0"/>
        <v>4.599</v>
      </c>
      <c r="G61" s="19">
        <f t="shared" si="1"/>
        <v>0</v>
      </c>
      <c r="H61" s="37">
        <f t="shared" si="2"/>
        <v>0</v>
      </c>
    </row>
    <row r="62" spans="1:8" ht="12.75">
      <c r="A62" s="14">
        <v>58</v>
      </c>
      <c r="B62" s="8" t="s">
        <v>152</v>
      </c>
      <c r="C62" s="3" t="s">
        <v>57</v>
      </c>
      <c r="D62" s="3"/>
      <c r="E62" s="4">
        <v>1.48</v>
      </c>
      <c r="F62" s="19">
        <f t="shared" si="0"/>
        <v>1.554</v>
      </c>
      <c r="G62" s="19">
        <f t="shared" si="1"/>
        <v>0</v>
      </c>
      <c r="H62" s="37">
        <f t="shared" si="2"/>
        <v>0</v>
      </c>
    </row>
    <row r="63" spans="1:8" ht="12.75">
      <c r="A63" s="14">
        <v>59</v>
      </c>
      <c r="B63" s="8" t="s">
        <v>153</v>
      </c>
      <c r="C63" s="3" t="s">
        <v>57</v>
      </c>
      <c r="D63" s="3"/>
      <c r="E63" s="4">
        <v>1.92</v>
      </c>
      <c r="F63" s="19">
        <f t="shared" si="0"/>
        <v>2.016</v>
      </c>
      <c r="G63" s="19">
        <f t="shared" si="1"/>
        <v>0</v>
      </c>
      <c r="H63" s="37">
        <f t="shared" si="2"/>
        <v>0</v>
      </c>
    </row>
    <row r="64" spans="1:8" ht="12.75">
      <c r="A64" s="14">
        <v>60</v>
      </c>
      <c r="B64" s="8" t="s">
        <v>154</v>
      </c>
      <c r="C64" s="3" t="s">
        <v>57</v>
      </c>
      <c r="D64" s="3"/>
      <c r="E64" s="4">
        <v>2.3</v>
      </c>
      <c r="F64" s="19">
        <f t="shared" si="0"/>
        <v>2.415</v>
      </c>
      <c r="G64" s="19">
        <f t="shared" si="1"/>
        <v>0</v>
      </c>
      <c r="H64" s="37">
        <f t="shared" si="2"/>
        <v>0</v>
      </c>
    </row>
    <row r="65" spans="1:8" ht="12.75">
      <c r="A65" s="14">
        <v>61</v>
      </c>
      <c r="B65" s="8" t="s">
        <v>155</v>
      </c>
      <c r="C65" s="3" t="s">
        <v>57</v>
      </c>
      <c r="D65" s="3"/>
      <c r="E65" s="20">
        <v>4.8</v>
      </c>
      <c r="F65" s="19">
        <f t="shared" si="0"/>
        <v>5.04</v>
      </c>
      <c r="G65" s="19">
        <f t="shared" si="1"/>
        <v>0</v>
      </c>
      <c r="H65" s="37">
        <f t="shared" si="2"/>
        <v>0</v>
      </c>
    </row>
    <row r="66" spans="1:8" ht="12.75">
      <c r="A66" s="14">
        <v>62</v>
      </c>
      <c r="B66" s="8" t="s">
        <v>156</v>
      </c>
      <c r="C66" s="3" t="s">
        <v>57</v>
      </c>
      <c r="D66" s="3"/>
      <c r="E66" s="4">
        <v>0.28</v>
      </c>
      <c r="F66" s="19">
        <f t="shared" si="0"/>
        <v>0.29400000000000004</v>
      </c>
      <c r="G66" s="19">
        <f t="shared" si="1"/>
        <v>0</v>
      </c>
      <c r="H66" s="37">
        <f t="shared" si="2"/>
        <v>0</v>
      </c>
    </row>
    <row r="67" spans="1:8" ht="12.75">
      <c r="A67" s="14">
        <v>63</v>
      </c>
      <c r="B67" s="8" t="s">
        <v>157</v>
      </c>
      <c r="C67" s="3" t="s">
        <v>57</v>
      </c>
      <c r="D67" s="3"/>
      <c r="E67" s="20">
        <v>0.28</v>
      </c>
      <c r="F67" s="19">
        <f t="shared" si="0"/>
        <v>0.29400000000000004</v>
      </c>
      <c r="G67" s="19">
        <f t="shared" si="1"/>
        <v>0</v>
      </c>
      <c r="H67" s="37">
        <f t="shared" si="2"/>
        <v>0</v>
      </c>
    </row>
    <row r="68" spans="1:8" ht="12.75">
      <c r="A68" s="14">
        <v>64</v>
      </c>
      <c r="B68" s="8" t="s">
        <v>158</v>
      </c>
      <c r="C68" s="3" t="s">
        <v>57</v>
      </c>
      <c r="D68" s="3"/>
      <c r="E68" s="4">
        <v>0.46</v>
      </c>
      <c r="F68" s="19">
        <f t="shared" si="0"/>
        <v>0.48300000000000004</v>
      </c>
      <c r="G68" s="19">
        <f t="shared" si="1"/>
        <v>0</v>
      </c>
      <c r="H68" s="37">
        <f t="shared" si="2"/>
        <v>0</v>
      </c>
    </row>
    <row r="69" spans="1:8" ht="12.75">
      <c r="A69" s="14">
        <v>65</v>
      </c>
      <c r="B69" s="8" t="s">
        <v>159</v>
      </c>
      <c r="C69" s="3" t="s">
        <v>57</v>
      </c>
      <c r="D69" s="3"/>
      <c r="E69" s="4">
        <v>0.46</v>
      </c>
      <c r="F69" s="19">
        <f t="shared" si="0"/>
        <v>0.48300000000000004</v>
      </c>
      <c r="G69" s="19">
        <f t="shared" si="1"/>
        <v>0</v>
      </c>
      <c r="H69" s="37">
        <f t="shared" si="2"/>
        <v>0</v>
      </c>
    </row>
    <row r="70" spans="1:8" ht="12.75">
      <c r="A70" s="14">
        <v>66</v>
      </c>
      <c r="B70" s="8" t="s">
        <v>160</v>
      </c>
      <c r="C70" s="3" t="s">
        <v>57</v>
      </c>
      <c r="D70" s="3"/>
      <c r="E70" s="4">
        <v>0.7</v>
      </c>
      <c r="F70" s="19">
        <f t="shared" si="0"/>
        <v>0.735</v>
      </c>
      <c r="G70" s="19">
        <f t="shared" si="1"/>
        <v>0</v>
      </c>
      <c r="H70" s="37">
        <f t="shared" si="2"/>
        <v>0</v>
      </c>
    </row>
    <row r="71" spans="1:8" ht="12.75">
      <c r="A71" s="14">
        <v>67</v>
      </c>
      <c r="B71" s="8" t="s">
        <v>161</v>
      </c>
      <c r="C71" s="3" t="s">
        <v>57</v>
      </c>
      <c r="D71" s="3"/>
      <c r="E71" s="4">
        <v>0.7</v>
      </c>
      <c r="F71" s="4">
        <f t="shared" si="0"/>
        <v>0.735</v>
      </c>
      <c r="G71" s="4">
        <f t="shared" si="1"/>
        <v>0</v>
      </c>
      <c r="H71" s="38">
        <f t="shared" si="2"/>
        <v>0</v>
      </c>
    </row>
    <row r="72" spans="1:8" ht="12.75">
      <c r="A72" s="14">
        <v>68</v>
      </c>
      <c r="B72" s="8" t="s">
        <v>162</v>
      </c>
      <c r="C72" s="3" t="s">
        <v>57</v>
      </c>
      <c r="D72" s="3"/>
      <c r="E72" s="4">
        <v>0.92</v>
      </c>
      <c r="F72" s="4">
        <f aca="true" t="shared" si="3" ref="F72:F135">SUM((E72*5%)+E72)</f>
        <v>0.9660000000000001</v>
      </c>
      <c r="G72" s="4">
        <f aca="true" t="shared" si="4" ref="G72:G135">SUM(D72*F72)</f>
        <v>0</v>
      </c>
      <c r="H72" s="38">
        <f aca="true" t="shared" si="5" ref="H72:H135">SUM(G72*1.22)</f>
        <v>0</v>
      </c>
    </row>
    <row r="73" spans="1:8" ht="12.75">
      <c r="A73" s="14">
        <v>69</v>
      </c>
      <c r="B73" s="8" t="s">
        <v>163</v>
      </c>
      <c r="C73" s="3" t="s">
        <v>57</v>
      </c>
      <c r="D73" s="3"/>
      <c r="E73" s="4">
        <v>1.12</v>
      </c>
      <c r="F73" s="19">
        <f t="shared" si="3"/>
        <v>1.1760000000000002</v>
      </c>
      <c r="G73" s="19">
        <f t="shared" si="4"/>
        <v>0</v>
      </c>
      <c r="H73" s="37">
        <f t="shared" si="5"/>
        <v>0</v>
      </c>
    </row>
    <row r="74" spans="1:8" ht="12.75">
      <c r="A74" s="14">
        <v>70</v>
      </c>
      <c r="B74" s="8" t="s">
        <v>164</v>
      </c>
      <c r="C74" s="3" t="s">
        <v>57</v>
      </c>
      <c r="D74" s="3"/>
      <c r="E74" s="4">
        <v>1.12</v>
      </c>
      <c r="F74" s="19">
        <f t="shared" si="3"/>
        <v>1.1760000000000002</v>
      </c>
      <c r="G74" s="19">
        <f t="shared" si="4"/>
        <v>0</v>
      </c>
      <c r="H74" s="37">
        <f t="shared" si="5"/>
        <v>0</v>
      </c>
    </row>
    <row r="75" spans="1:8" ht="12.75">
      <c r="A75" s="14">
        <v>71</v>
      </c>
      <c r="B75" s="8" t="s">
        <v>165</v>
      </c>
      <c r="C75" s="3" t="s">
        <v>57</v>
      </c>
      <c r="D75" s="3"/>
      <c r="E75" s="20">
        <v>1.12</v>
      </c>
      <c r="F75" s="19">
        <f t="shared" si="3"/>
        <v>1.1760000000000002</v>
      </c>
      <c r="G75" s="19">
        <f t="shared" si="4"/>
        <v>0</v>
      </c>
      <c r="H75" s="37">
        <f t="shared" si="5"/>
        <v>0</v>
      </c>
    </row>
    <row r="76" spans="1:8" ht="12.75">
      <c r="A76" s="14">
        <v>72</v>
      </c>
      <c r="B76" s="8" t="s">
        <v>166</v>
      </c>
      <c r="C76" s="3" t="s">
        <v>57</v>
      </c>
      <c r="D76" s="3"/>
      <c r="E76" s="4">
        <v>3.49</v>
      </c>
      <c r="F76" s="19">
        <f t="shared" si="3"/>
        <v>3.6645000000000003</v>
      </c>
      <c r="G76" s="19">
        <f t="shared" si="4"/>
        <v>0</v>
      </c>
      <c r="H76" s="37">
        <f t="shared" si="5"/>
        <v>0</v>
      </c>
    </row>
    <row r="77" spans="1:8" ht="12.75">
      <c r="A77" s="14">
        <v>73</v>
      </c>
      <c r="B77" s="8" t="s">
        <v>167</v>
      </c>
      <c r="C77" s="3" t="s">
        <v>57</v>
      </c>
      <c r="D77" s="3"/>
      <c r="E77" s="4">
        <v>2.53</v>
      </c>
      <c r="F77" s="19">
        <f t="shared" si="3"/>
        <v>2.6565</v>
      </c>
      <c r="G77" s="19">
        <f t="shared" si="4"/>
        <v>0</v>
      </c>
      <c r="H77" s="37">
        <f t="shared" si="5"/>
        <v>0</v>
      </c>
    </row>
    <row r="78" spans="1:8" ht="12.75">
      <c r="A78" s="14">
        <v>74</v>
      </c>
      <c r="B78" s="8" t="s">
        <v>168</v>
      </c>
      <c r="C78" s="3" t="s">
        <v>57</v>
      </c>
      <c r="D78" s="3"/>
      <c r="E78" s="4">
        <v>0.63</v>
      </c>
      <c r="F78" s="19">
        <f t="shared" si="3"/>
        <v>0.6615</v>
      </c>
      <c r="G78" s="19">
        <f t="shared" si="4"/>
        <v>0</v>
      </c>
      <c r="H78" s="37">
        <f t="shared" si="5"/>
        <v>0</v>
      </c>
    </row>
    <row r="79" spans="1:8" ht="12.75">
      <c r="A79" s="14">
        <v>75</v>
      </c>
      <c r="B79" s="8" t="s">
        <v>169</v>
      </c>
      <c r="C79" s="3" t="s">
        <v>57</v>
      </c>
      <c r="D79" s="3"/>
      <c r="E79" s="4">
        <v>1.1</v>
      </c>
      <c r="F79" s="19">
        <f t="shared" si="3"/>
        <v>1.155</v>
      </c>
      <c r="G79" s="19">
        <f t="shared" si="4"/>
        <v>0</v>
      </c>
      <c r="H79" s="37">
        <f t="shared" si="5"/>
        <v>0</v>
      </c>
    </row>
    <row r="80" spans="1:8" ht="12.75">
      <c r="A80" s="14">
        <v>76</v>
      </c>
      <c r="B80" s="8" t="s">
        <v>170</v>
      </c>
      <c r="C80" s="3" t="s">
        <v>57</v>
      </c>
      <c r="D80" s="3"/>
      <c r="E80" s="4">
        <v>0.56</v>
      </c>
      <c r="F80" s="19">
        <f t="shared" si="3"/>
        <v>0.5880000000000001</v>
      </c>
      <c r="G80" s="19">
        <f t="shared" si="4"/>
        <v>0</v>
      </c>
      <c r="H80" s="37">
        <f t="shared" si="5"/>
        <v>0</v>
      </c>
    </row>
    <row r="81" spans="1:8" ht="12.75">
      <c r="A81" s="14">
        <v>77</v>
      </c>
      <c r="B81" s="8" t="s">
        <v>171</v>
      </c>
      <c r="C81" s="3" t="s">
        <v>57</v>
      </c>
      <c r="D81" s="3"/>
      <c r="E81" s="4">
        <v>1.22</v>
      </c>
      <c r="F81" s="19">
        <f t="shared" si="3"/>
        <v>1.281</v>
      </c>
      <c r="G81" s="19">
        <f t="shared" si="4"/>
        <v>0</v>
      </c>
      <c r="H81" s="37">
        <f t="shared" si="5"/>
        <v>0</v>
      </c>
    </row>
    <row r="82" spans="1:8" ht="12.75">
      <c r="A82" s="14">
        <v>78</v>
      </c>
      <c r="B82" s="8" t="s">
        <v>172</v>
      </c>
      <c r="C82" s="3" t="s">
        <v>57</v>
      </c>
      <c r="D82" s="3"/>
      <c r="E82" s="4">
        <v>0.62</v>
      </c>
      <c r="F82" s="19">
        <f t="shared" si="3"/>
        <v>0.651</v>
      </c>
      <c r="G82" s="19">
        <f t="shared" si="4"/>
        <v>0</v>
      </c>
      <c r="H82" s="37">
        <f t="shared" si="5"/>
        <v>0</v>
      </c>
    </row>
    <row r="83" spans="1:8" ht="12.75">
      <c r="A83" s="14">
        <v>79</v>
      </c>
      <c r="B83" s="8" t="s">
        <v>173</v>
      </c>
      <c r="C83" s="3" t="s">
        <v>76</v>
      </c>
      <c r="D83" s="3"/>
      <c r="E83" s="20">
        <v>4.63</v>
      </c>
      <c r="F83" s="19">
        <f t="shared" si="3"/>
        <v>4.8614999999999995</v>
      </c>
      <c r="G83" s="19">
        <f t="shared" si="4"/>
        <v>0</v>
      </c>
      <c r="H83" s="37">
        <f t="shared" si="5"/>
        <v>0</v>
      </c>
    </row>
    <row r="84" spans="1:8" ht="12.75">
      <c r="A84" s="14">
        <v>80</v>
      </c>
      <c r="B84" s="8" t="s">
        <v>174</v>
      </c>
      <c r="C84" s="3" t="s">
        <v>76</v>
      </c>
      <c r="D84" s="3"/>
      <c r="E84" s="4">
        <v>5.56</v>
      </c>
      <c r="F84" s="19">
        <f t="shared" si="3"/>
        <v>5.837999999999999</v>
      </c>
      <c r="G84" s="19">
        <f t="shared" si="4"/>
        <v>0</v>
      </c>
      <c r="H84" s="37">
        <f t="shared" si="5"/>
        <v>0</v>
      </c>
    </row>
    <row r="85" spans="1:8" ht="12.75">
      <c r="A85" s="14">
        <v>81</v>
      </c>
      <c r="B85" s="8" t="s">
        <v>175</v>
      </c>
      <c r="C85" s="3" t="s">
        <v>76</v>
      </c>
      <c r="D85" s="3"/>
      <c r="E85" s="4">
        <v>5.77</v>
      </c>
      <c r="F85" s="19">
        <f t="shared" si="3"/>
        <v>6.0584999999999996</v>
      </c>
      <c r="G85" s="19">
        <f t="shared" si="4"/>
        <v>0</v>
      </c>
      <c r="H85" s="37">
        <f t="shared" si="5"/>
        <v>0</v>
      </c>
    </row>
    <row r="86" spans="1:8" ht="12.75">
      <c r="A86" s="14">
        <v>82</v>
      </c>
      <c r="B86" s="8" t="s">
        <v>176</v>
      </c>
      <c r="C86" s="3" t="s">
        <v>76</v>
      </c>
      <c r="D86" s="3"/>
      <c r="E86" s="4">
        <v>5.77</v>
      </c>
      <c r="F86" s="19">
        <f t="shared" si="3"/>
        <v>6.0584999999999996</v>
      </c>
      <c r="G86" s="19">
        <f t="shared" si="4"/>
        <v>0</v>
      </c>
      <c r="H86" s="37">
        <f t="shared" si="5"/>
        <v>0</v>
      </c>
    </row>
    <row r="87" spans="1:8" ht="12.75">
      <c r="A87" s="14">
        <v>83</v>
      </c>
      <c r="B87" s="8" t="s">
        <v>177</v>
      </c>
      <c r="C87" s="3" t="s">
        <v>76</v>
      </c>
      <c r="D87" s="3"/>
      <c r="E87" s="4">
        <v>5.36</v>
      </c>
      <c r="F87" s="19">
        <f t="shared" si="3"/>
        <v>5.628</v>
      </c>
      <c r="G87" s="19">
        <f t="shared" si="4"/>
        <v>0</v>
      </c>
      <c r="H87" s="37">
        <f t="shared" si="5"/>
        <v>0</v>
      </c>
    </row>
    <row r="88" spans="1:8" ht="12.75">
      <c r="A88" s="14">
        <v>84</v>
      </c>
      <c r="B88" s="8" t="s">
        <v>178</v>
      </c>
      <c r="C88" s="3" t="s">
        <v>57</v>
      </c>
      <c r="D88" s="3"/>
      <c r="E88" s="4">
        <v>0.37</v>
      </c>
      <c r="F88" s="19">
        <f t="shared" si="3"/>
        <v>0.3885</v>
      </c>
      <c r="G88" s="19">
        <f t="shared" si="4"/>
        <v>0</v>
      </c>
      <c r="H88" s="37">
        <f t="shared" si="5"/>
        <v>0</v>
      </c>
    </row>
    <row r="89" spans="1:8" ht="12.75">
      <c r="A89" s="14">
        <v>85</v>
      </c>
      <c r="B89" s="8" t="s">
        <v>179</v>
      </c>
      <c r="C89" s="3" t="s">
        <v>76</v>
      </c>
      <c r="D89" s="3"/>
      <c r="E89" s="4">
        <v>4.63</v>
      </c>
      <c r="F89" s="19">
        <f t="shared" si="3"/>
        <v>4.8614999999999995</v>
      </c>
      <c r="G89" s="19">
        <f t="shared" si="4"/>
        <v>0</v>
      </c>
      <c r="H89" s="37">
        <f t="shared" si="5"/>
        <v>0</v>
      </c>
    </row>
    <row r="90" spans="1:8" ht="12.75">
      <c r="A90" s="14">
        <v>86</v>
      </c>
      <c r="B90" s="8" t="s">
        <v>180</v>
      </c>
      <c r="C90" s="3" t="s">
        <v>76</v>
      </c>
      <c r="D90" s="3"/>
      <c r="E90" s="4">
        <v>3.86</v>
      </c>
      <c r="F90" s="19">
        <f t="shared" si="3"/>
        <v>4.053</v>
      </c>
      <c r="G90" s="19">
        <f t="shared" si="4"/>
        <v>0</v>
      </c>
      <c r="H90" s="37">
        <f t="shared" si="5"/>
        <v>0</v>
      </c>
    </row>
    <row r="91" spans="1:8" ht="12.75">
      <c r="A91" s="14">
        <v>87</v>
      </c>
      <c r="B91" s="8" t="s">
        <v>181</v>
      </c>
      <c r="C91" s="3" t="s">
        <v>76</v>
      </c>
      <c r="D91" s="3"/>
      <c r="E91" s="20">
        <v>11.85</v>
      </c>
      <c r="F91" s="19">
        <f t="shared" si="3"/>
        <v>12.442499999999999</v>
      </c>
      <c r="G91" s="19">
        <f t="shared" si="4"/>
        <v>0</v>
      </c>
      <c r="H91" s="37">
        <f t="shared" si="5"/>
        <v>0</v>
      </c>
    </row>
    <row r="92" spans="1:8" ht="12.75">
      <c r="A92" s="14">
        <v>88</v>
      </c>
      <c r="B92" s="8" t="s">
        <v>182</v>
      </c>
      <c r="C92" s="3" t="s">
        <v>76</v>
      </c>
      <c r="D92" s="3"/>
      <c r="E92" s="4">
        <v>4.74</v>
      </c>
      <c r="F92" s="19">
        <f t="shared" si="3"/>
        <v>4.977</v>
      </c>
      <c r="G92" s="19">
        <f t="shared" si="4"/>
        <v>0</v>
      </c>
      <c r="H92" s="37">
        <f t="shared" si="5"/>
        <v>0</v>
      </c>
    </row>
    <row r="93" spans="1:8" ht="12.75">
      <c r="A93" s="14">
        <v>89</v>
      </c>
      <c r="B93" s="8" t="s">
        <v>183</v>
      </c>
      <c r="C93" s="3" t="s">
        <v>76</v>
      </c>
      <c r="D93" s="3"/>
      <c r="E93" s="4">
        <v>4.33</v>
      </c>
      <c r="F93" s="19">
        <f t="shared" si="3"/>
        <v>4.5465</v>
      </c>
      <c r="G93" s="19">
        <f t="shared" si="4"/>
        <v>0</v>
      </c>
      <c r="H93" s="37">
        <f t="shared" si="5"/>
        <v>0</v>
      </c>
    </row>
    <row r="94" spans="1:8" ht="12.75">
      <c r="A94" s="14">
        <v>90</v>
      </c>
      <c r="B94" s="8" t="s">
        <v>184</v>
      </c>
      <c r="C94" s="3" t="s">
        <v>76</v>
      </c>
      <c r="D94" s="3"/>
      <c r="E94" s="4">
        <v>0.96</v>
      </c>
      <c r="F94" s="19">
        <f t="shared" si="3"/>
        <v>1.008</v>
      </c>
      <c r="G94" s="19">
        <f t="shared" si="4"/>
        <v>0</v>
      </c>
      <c r="H94" s="37">
        <f t="shared" si="5"/>
        <v>0</v>
      </c>
    </row>
    <row r="95" spans="1:8" ht="12.75">
      <c r="A95" s="14">
        <v>91</v>
      </c>
      <c r="B95" s="8" t="s">
        <v>185</v>
      </c>
      <c r="C95" s="3" t="s">
        <v>76</v>
      </c>
      <c r="D95" s="3"/>
      <c r="E95" s="4">
        <v>1.31</v>
      </c>
      <c r="F95" s="19">
        <f t="shared" si="3"/>
        <v>1.3755000000000002</v>
      </c>
      <c r="G95" s="19">
        <f t="shared" si="4"/>
        <v>0</v>
      </c>
      <c r="H95" s="37">
        <f t="shared" si="5"/>
        <v>0</v>
      </c>
    </row>
    <row r="96" spans="1:8" ht="12.75">
      <c r="A96" s="14">
        <v>92</v>
      </c>
      <c r="B96" s="8" t="s">
        <v>186</v>
      </c>
      <c r="C96" s="3" t="s">
        <v>76</v>
      </c>
      <c r="D96" s="3"/>
      <c r="E96" s="20">
        <v>1.42</v>
      </c>
      <c r="F96" s="19">
        <f t="shared" si="3"/>
        <v>1.4909999999999999</v>
      </c>
      <c r="G96" s="19">
        <f t="shared" si="4"/>
        <v>0</v>
      </c>
      <c r="H96" s="37">
        <f t="shared" si="5"/>
        <v>0</v>
      </c>
    </row>
    <row r="97" spans="1:8" ht="12.75">
      <c r="A97" s="14">
        <v>93</v>
      </c>
      <c r="B97" s="8" t="s">
        <v>187</v>
      </c>
      <c r="C97" s="3" t="s">
        <v>57</v>
      </c>
      <c r="D97" s="3"/>
      <c r="E97" s="4">
        <v>0.6</v>
      </c>
      <c r="F97" s="19">
        <f t="shared" si="3"/>
        <v>0.63</v>
      </c>
      <c r="G97" s="19">
        <f t="shared" si="4"/>
        <v>0</v>
      </c>
      <c r="H97" s="37">
        <f t="shared" si="5"/>
        <v>0</v>
      </c>
    </row>
    <row r="98" spans="1:8" ht="12.75">
      <c r="A98" s="14">
        <v>94</v>
      </c>
      <c r="B98" s="8" t="s">
        <v>188</v>
      </c>
      <c r="C98" s="3" t="s">
        <v>57</v>
      </c>
      <c r="D98" s="3"/>
      <c r="E98" s="4">
        <v>0.45</v>
      </c>
      <c r="F98" s="19">
        <f t="shared" si="3"/>
        <v>0.47250000000000003</v>
      </c>
      <c r="G98" s="19">
        <f t="shared" si="4"/>
        <v>0</v>
      </c>
      <c r="H98" s="37">
        <f t="shared" si="5"/>
        <v>0</v>
      </c>
    </row>
    <row r="99" spans="1:8" ht="12.75">
      <c r="A99" s="14">
        <v>95</v>
      </c>
      <c r="B99" s="8" t="s">
        <v>189</v>
      </c>
      <c r="C99" s="3" t="s">
        <v>57</v>
      </c>
      <c r="D99" s="3"/>
      <c r="E99" s="4">
        <v>0.15</v>
      </c>
      <c r="F99" s="19">
        <f t="shared" si="3"/>
        <v>0.1575</v>
      </c>
      <c r="G99" s="19">
        <f t="shared" si="4"/>
        <v>0</v>
      </c>
      <c r="H99" s="37">
        <f t="shared" si="5"/>
        <v>0</v>
      </c>
    </row>
    <row r="100" spans="1:8" ht="12.75">
      <c r="A100" s="14">
        <v>96</v>
      </c>
      <c r="B100" s="8" t="s">
        <v>190</v>
      </c>
      <c r="C100" s="3" t="s">
        <v>57</v>
      </c>
      <c r="D100" s="3"/>
      <c r="E100" s="20">
        <v>0.2</v>
      </c>
      <c r="F100" s="19">
        <f t="shared" si="3"/>
        <v>0.21000000000000002</v>
      </c>
      <c r="G100" s="19">
        <f t="shared" si="4"/>
        <v>0</v>
      </c>
      <c r="H100" s="37">
        <f t="shared" si="5"/>
        <v>0</v>
      </c>
    </row>
    <row r="101" spans="1:8" ht="12.75">
      <c r="A101" s="14">
        <v>97</v>
      </c>
      <c r="B101" s="8" t="s">
        <v>191</v>
      </c>
      <c r="C101" s="3" t="s">
        <v>57</v>
      </c>
      <c r="D101" s="3"/>
      <c r="E101" s="4">
        <v>0.37</v>
      </c>
      <c r="F101" s="19">
        <f t="shared" si="3"/>
        <v>0.3885</v>
      </c>
      <c r="G101" s="19">
        <f t="shared" si="4"/>
        <v>0</v>
      </c>
      <c r="H101" s="37">
        <f t="shared" si="5"/>
        <v>0</v>
      </c>
    </row>
    <row r="102" spans="1:8" ht="12.75">
      <c r="A102" s="14">
        <v>98</v>
      </c>
      <c r="B102" s="8" t="s">
        <v>192</v>
      </c>
      <c r="C102" s="3" t="s">
        <v>57</v>
      </c>
      <c r="D102" s="3"/>
      <c r="E102" s="4">
        <v>0.5</v>
      </c>
      <c r="F102" s="19">
        <f t="shared" si="3"/>
        <v>0.525</v>
      </c>
      <c r="G102" s="19">
        <f t="shared" si="4"/>
        <v>0</v>
      </c>
      <c r="H102" s="37">
        <f t="shared" si="5"/>
        <v>0</v>
      </c>
    </row>
    <row r="103" spans="1:8" ht="12.75">
      <c r="A103" s="14">
        <v>99</v>
      </c>
      <c r="B103" s="8" t="s">
        <v>193</v>
      </c>
      <c r="C103" s="3" t="s">
        <v>57</v>
      </c>
      <c r="D103" s="3"/>
      <c r="E103" s="4">
        <v>0.2</v>
      </c>
      <c r="F103" s="19">
        <f t="shared" si="3"/>
        <v>0.21000000000000002</v>
      </c>
      <c r="G103" s="19">
        <f t="shared" si="4"/>
        <v>0</v>
      </c>
      <c r="H103" s="37">
        <f t="shared" si="5"/>
        <v>0</v>
      </c>
    </row>
    <row r="104" spans="1:8" ht="12.75">
      <c r="A104" s="14">
        <v>100</v>
      </c>
      <c r="B104" s="8" t="s">
        <v>194</v>
      </c>
      <c r="C104" s="3" t="s">
        <v>57</v>
      </c>
      <c r="D104" s="3"/>
      <c r="E104" s="4">
        <v>0.15</v>
      </c>
      <c r="F104" s="19">
        <f t="shared" si="3"/>
        <v>0.1575</v>
      </c>
      <c r="G104" s="19">
        <f t="shared" si="4"/>
        <v>0</v>
      </c>
      <c r="H104" s="37">
        <f t="shared" si="5"/>
        <v>0</v>
      </c>
    </row>
    <row r="105" spans="1:8" ht="12.75">
      <c r="A105" s="14">
        <v>101</v>
      </c>
      <c r="B105" s="8" t="s">
        <v>195</v>
      </c>
      <c r="C105" s="3" t="s">
        <v>57</v>
      </c>
      <c r="D105" s="3"/>
      <c r="E105" s="20">
        <v>0.24</v>
      </c>
      <c r="F105" s="19">
        <f t="shared" si="3"/>
        <v>0.252</v>
      </c>
      <c r="G105" s="19">
        <f t="shared" si="4"/>
        <v>0</v>
      </c>
      <c r="H105" s="37">
        <f t="shared" si="5"/>
        <v>0</v>
      </c>
    </row>
    <row r="106" spans="1:8" ht="24">
      <c r="A106" s="14">
        <v>102</v>
      </c>
      <c r="B106" s="8" t="s">
        <v>196</v>
      </c>
      <c r="C106" s="3" t="s">
        <v>76</v>
      </c>
      <c r="D106" s="3"/>
      <c r="E106" s="20">
        <v>2.37</v>
      </c>
      <c r="F106" s="19">
        <f t="shared" si="3"/>
        <v>2.4885</v>
      </c>
      <c r="G106" s="19">
        <f t="shared" si="4"/>
        <v>0</v>
      </c>
      <c r="H106" s="37">
        <f t="shared" si="5"/>
        <v>0</v>
      </c>
    </row>
    <row r="107" spans="1:8" ht="12.75">
      <c r="A107" s="14">
        <v>103</v>
      </c>
      <c r="B107" s="8" t="s">
        <v>197</v>
      </c>
      <c r="C107" s="3" t="s">
        <v>57</v>
      </c>
      <c r="D107" s="3"/>
      <c r="E107" s="4">
        <v>3.03</v>
      </c>
      <c r="F107" s="19">
        <f t="shared" si="3"/>
        <v>3.1814999999999998</v>
      </c>
      <c r="G107" s="19">
        <f t="shared" si="4"/>
        <v>0</v>
      </c>
      <c r="H107" s="37">
        <f t="shared" si="5"/>
        <v>0</v>
      </c>
    </row>
    <row r="108" spans="1:8" ht="12.75">
      <c r="A108" s="14">
        <v>104</v>
      </c>
      <c r="B108" s="8" t="s">
        <v>198</v>
      </c>
      <c r="C108" s="3" t="s">
        <v>76</v>
      </c>
      <c r="D108" s="3"/>
      <c r="E108" s="20">
        <v>1.02</v>
      </c>
      <c r="F108" s="19">
        <f t="shared" si="3"/>
        <v>1.071</v>
      </c>
      <c r="G108" s="19">
        <f t="shared" si="4"/>
        <v>0</v>
      </c>
      <c r="H108" s="37">
        <f t="shared" si="5"/>
        <v>0</v>
      </c>
    </row>
    <row r="109" spans="1:8" ht="12.75">
      <c r="A109" s="14">
        <v>105</v>
      </c>
      <c r="B109" s="8" t="s">
        <v>199</v>
      </c>
      <c r="C109" s="3" t="s">
        <v>57</v>
      </c>
      <c r="D109" s="3"/>
      <c r="E109" s="4">
        <v>0.41</v>
      </c>
      <c r="F109" s="19">
        <f t="shared" si="3"/>
        <v>0.4305</v>
      </c>
      <c r="G109" s="19">
        <f t="shared" si="4"/>
        <v>0</v>
      </c>
      <c r="H109" s="37">
        <f t="shared" si="5"/>
        <v>0</v>
      </c>
    </row>
    <row r="110" spans="1:8" ht="12.75">
      <c r="A110" s="14">
        <v>106</v>
      </c>
      <c r="B110" s="8" t="s">
        <v>200</v>
      </c>
      <c r="C110" s="3" t="s">
        <v>57</v>
      </c>
      <c r="D110" s="3"/>
      <c r="E110" s="4">
        <v>1.14</v>
      </c>
      <c r="F110" s="19">
        <f t="shared" si="3"/>
        <v>1.1969999999999998</v>
      </c>
      <c r="G110" s="19">
        <f t="shared" si="4"/>
        <v>0</v>
      </c>
      <c r="H110" s="37">
        <f t="shared" si="5"/>
        <v>0</v>
      </c>
    </row>
    <row r="111" spans="1:8" ht="24">
      <c r="A111" s="14">
        <v>107</v>
      </c>
      <c r="B111" s="8" t="s">
        <v>201</v>
      </c>
      <c r="C111" s="3" t="s">
        <v>57</v>
      </c>
      <c r="D111" s="3"/>
      <c r="E111" s="4">
        <v>4.77</v>
      </c>
      <c r="F111" s="19">
        <f t="shared" si="3"/>
        <v>5.0085</v>
      </c>
      <c r="G111" s="19">
        <f t="shared" si="4"/>
        <v>0</v>
      </c>
      <c r="H111" s="37">
        <f t="shared" si="5"/>
        <v>0</v>
      </c>
    </row>
    <row r="112" spans="1:8" ht="24">
      <c r="A112" s="14">
        <v>108</v>
      </c>
      <c r="B112" s="8" t="s">
        <v>202</v>
      </c>
      <c r="C112" s="3" t="s">
        <v>57</v>
      </c>
      <c r="D112" s="3"/>
      <c r="E112" s="4">
        <v>4.24</v>
      </c>
      <c r="F112" s="19">
        <f t="shared" si="3"/>
        <v>4.452</v>
      </c>
      <c r="G112" s="19">
        <f t="shared" si="4"/>
        <v>0</v>
      </c>
      <c r="H112" s="37">
        <f t="shared" si="5"/>
        <v>0</v>
      </c>
    </row>
    <row r="113" spans="1:8" ht="24">
      <c r="A113" s="14">
        <v>109</v>
      </c>
      <c r="B113" s="8" t="s">
        <v>203</v>
      </c>
      <c r="C113" s="3" t="s">
        <v>139</v>
      </c>
      <c r="D113" s="3"/>
      <c r="E113" s="4">
        <v>0.33</v>
      </c>
      <c r="F113" s="19">
        <f t="shared" si="3"/>
        <v>0.34650000000000003</v>
      </c>
      <c r="G113" s="19">
        <f t="shared" si="4"/>
        <v>0</v>
      </c>
      <c r="H113" s="37">
        <f t="shared" si="5"/>
        <v>0</v>
      </c>
    </row>
    <row r="114" spans="1:8" ht="24">
      <c r="A114" s="14">
        <v>110</v>
      </c>
      <c r="B114" s="8" t="s">
        <v>204</v>
      </c>
      <c r="C114" s="3" t="s">
        <v>139</v>
      </c>
      <c r="D114" s="3"/>
      <c r="E114" s="4">
        <v>1.31</v>
      </c>
      <c r="F114" s="19">
        <f t="shared" si="3"/>
        <v>1.3755000000000002</v>
      </c>
      <c r="G114" s="19">
        <f t="shared" si="4"/>
        <v>0</v>
      </c>
      <c r="H114" s="37">
        <f t="shared" si="5"/>
        <v>0</v>
      </c>
    </row>
    <row r="115" spans="1:8" ht="24">
      <c r="A115" s="14">
        <v>111</v>
      </c>
      <c r="B115" s="8" t="s">
        <v>205</v>
      </c>
      <c r="C115" s="3" t="s">
        <v>139</v>
      </c>
      <c r="D115" s="3"/>
      <c r="E115" s="4">
        <v>0.44</v>
      </c>
      <c r="F115" s="19">
        <f t="shared" si="3"/>
        <v>0.462</v>
      </c>
      <c r="G115" s="19">
        <f t="shared" si="4"/>
        <v>0</v>
      </c>
      <c r="H115" s="37">
        <f t="shared" si="5"/>
        <v>0</v>
      </c>
    </row>
    <row r="116" spans="1:8" ht="12.75">
      <c r="A116" s="14">
        <v>112</v>
      </c>
      <c r="B116" s="8" t="s">
        <v>206</v>
      </c>
      <c r="C116" s="3" t="s">
        <v>57</v>
      </c>
      <c r="D116" s="3"/>
      <c r="E116" s="3">
        <v>1.1</v>
      </c>
      <c r="F116" s="19">
        <f t="shared" si="3"/>
        <v>1.155</v>
      </c>
      <c r="G116" s="19">
        <f t="shared" si="4"/>
        <v>0</v>
      </c>
      <c r="H116" s="37">
        <f t="shared" si="5"/>
        <v>0</v>
      </c>
    </row>
    <row r="117" spans="1:8" ht="12.75">
      <c r="A117" s="14">
        <v>113</v>
      </c>
      <c r="B117" s="8" t="s">
        <v>207</v>
      </c>
      <c r="C117" s="3" t="s">
        <v>57</v>
      </c>
      <c r="D117" s="3"/>
      <c r="E117" s="4">
        <v>1.03</v>
      </c>
      <c r="F117" s="19">
        <f t="shared" si="3"/>
        <v>1.0815000000000001</v>
      </c>
      <c r="G117" s="19">
        <f t="shared" si="4"/>
        <v>0</v>
      </c>
      <c r="H117" s="37">
        <f t="shared" si="5"/>
        <v>0</v>
      </c>
    </row>
    <row r="118" spans="1:8" ht="48">
      <c r="A118" s="14">
        <v>114</v>
      </c>
      <c r="B118" s="8" t="s">
        <v>208</v>
      </c>
      <c r="C118" s="3" t="s">
        <v>76</v>
      </c>
      <c r="D118" s="3"/>
      <c r="E118" s="4">
        <v>18.6</v>
      </c>
      <c r="F118" s="19">
        <f t="shared" si="3"/>
        <v>19.53</v>
      </c>
      <c r="G118" s="19">
        <f t="shared" si="4"/>
        <v>0</v>
      </c>
      <c r="H118" s="37">
        <f t="shared" si="5"/>
        <v>0</v>
      </c>
    </row>
    <row r="119" spans="1:8" ht="48">
      <c r="A119" s="14">
        <v>115</v>
      </c>
      <c r="B119" s="8" t="s">
        <v>209</v>
      </c>
      <c r="C119" s="3" t="s">
        <v>76</v>
      </c>
      <c r="D119" s="3"/>
      <c r="E119" s="4">
        <v>18.6</v>
      </c>
      <c r="F119" s="19">
        <f t="shared" si="3"/>
        <v>19.53</v>
      </c>
      <c r="G119" s="19">
        <f t="shared" si="4"/>
        <v>0</v>
      </c>
      <c r="H119" s="37">
        <f t="shared" si="5"/>
        <v>0</v>
      </c>
    </row>
    <row r="120" spans="1:8" ht="12.75">
      <c r="A120" s="14">
        <v>116</v>
      </c>
      <c r="B120" s="8" t="s">
        <v>210</v>
      </c>
      <c r="C120" s="3" t="s">
        <v>76</v>
      </c>
      <c r="D120" s="3"/>
      <c r="E120" s="20">
        <v>15.1</v>
      </c>
      <c r="F120" s="19">
        <f t="shared" si="3"/>
        <v>15.855</v>
      </c>
      <c r="G120" s="19">
        <f t="shared" si="4"/>
        <v>0</v>
      </c>
      <c r="H120" s="37">
        <f t="shared" si="5"/>
        <v>0</v>
      </c>
    </row>
    <row r="121" spans="1:8" ht="48">
      <c r="A121" s="14">
        <v>117</v>
      </c>
      <c r="B121" s="8" t="s">
        <v>339</v>
      </c>
      <c r="C121" s="3" t="s">
        <v>76</v>
      </c>
      <c r="D121" s="3"/>
      <c r="E121" s="4">
        <v>18.6</v>
      </c>
      <c r="F121" s="19">
        <f t="shared" si="3"/>
        <v>19.53</v>
      </c>
      <c r="G121" s="19">
        <f t="shared" si="4"/>
        <v>0</v>
      </c>
      <c r="H121" s="37">
        <f t="shared" si="5"/>
        <v>0</v>
      </c>
    </row>
    <row r="122" spans="1:8" ht="12.75">
      <c r="A122" s="14">
        <v>118</v>
      </c>
      <c r="B122" s="8" t="s">
        <v>80</v>
      </c>
      <c r="C122" s="3" t="s">
        <v>76</v>
      </c>
      <c r="D122" s="3"/>
      <c r="E122" s="4">
        <v>225.44</v>
      </c>
      <c r="F122" s="19">
        <f t="shared" si="3"/>
        <v>236.712</v>
      </c>
      <c r="G122" s="19">
        <f t="shared" si="4"/>
        <v>0</v>
      </c>
      <c r="H122" s="37">
        <f t="shared" si="5"/>
        <v>0</v>
      </c>
    </row>
    <row r="123" spans="1:8" ht="24">
      <c r="A123" s="14">
        <v>119</v>
      </c>
      <c r="B123" s="8" t="s">
        <v>340</v>
      </c>
      <c r="C123" s="3" t="s">
        <v>76</v>
      </c>
      <c r="D123" s="3"/>
      <c r="E123" s="4">
        <v>15.1</v>
      </c>
      <c r="F123" s="19">
        <f t="shared" si="3"/>
        <v>15.855</v>
      </c>
      <c r="G123" s="19">
        <f t="shared" si="4"/>
        <v>0</v>
      </c>
      <c r="H123" s="37">
        <f t="shared" si="5"/>
        <v>0</v>
      </c>
    </row>
    <row r="124" spans="1:8" ht="24">
      <c r="A124" s="14">
        <v>120</v>
      </c>
      <c r="B124" s="8" t="s">
        <v>341</v>
      </c>
      <c r="C124" s="3" t="s">
        <v>76</v>
      </c>
      <c r="D124" s="3"/>
      <c r="E124" s="20">
        <v>113.7</v>
      </c>
      <c r="F124" s="19">
        <f t="shared" si="3"/>
        <v>119.385</v>
      </c>
      <c r="G124" s="19">
        <f t="shared" si="4"/>
        <v>0</v>
      </c>
      <c r="H124" s="37">
        <f t="shared" si="5"/>
        <v>0</v>
      </c>
    </row>
    <row r="125" spans="1:8" ht="12.75">
      <c r="A125" s="14">
        <v>121</v>
      </c>
      <c r="B125" s="8" t="s">
        <v>342</v>
      </c>
      <c r="C125" s="3" t="s">
        <v>57</v>
      </c>
      <c r="D125" s="3"/>
      <c r="E125" s="20">
        <v>0.31</v>
      </c>
      <c r="F125" s="19">
        <f t="shared" si="3"/>
        <v>0.3255</v>
      </c>
      <c r="G125" s="19">
        <f t="shared" si="4"/>
        <v>0</v>
      </c>
      <c r="H125" s="37">
        <f t="shared" si="5"/>
        <v>0</v>
      </c>
    </row>
    <row r="126" spans="1:8" ht="12.75">
      <c r="A126" s="14">
        <v>122</v>
      </c>
      <c r="B126" s="8" t="s">
        <v>343</v>
      </c>
      <c r="C126" s="3" t="s">
        <v>76</v>
      </c>
      <c r="D126" s="3"/>
      <c r="E126" s="20">
        <v>15.1</v>
      </c>
      <c r="F126" s="19">
        <f t="shared" si="3"/>
        <v>15.855</v>
      </c>
      <c r="G126" s="19">
        <f t="shared" si="4"/>
        <v>0</v>
      </c>
      <c r="H126" s="37">
        <f t="shared" si="5"/>
        <v>0</v>
      </c>
    </row>
    <row r="127" spans="1:8" ht="12.75">
      <c r="A127" s="14">
        <v>123</v>
      </c>
      <c r="B127" s="8" t="s">
        <v>344</v>
      </c>
      <c r="C127" s="3" t="s">
        <v>76</v>
      </c>
      <c r="D127" s="3"/>
      <c r="E127" s="4">
        <v>3.78</v>
      </c>
      <c r="F127" s="19">
        <f t="shared" si="3"/>
        <v>3.969</v>
      </c>
      <c r="G127" s="19">
        <f t="shared" si="4"/>
        <v>0</v>
      </c>
      <c r="H127" s="37">
        <f t="shared" si="5"/>
        <v>0</v>
      </c>
    </row>
    <row r="128" spans="1:8" ht="24">
      <c r="A128" s="14">
        <v>124</v>
      </c>
      <c r="B128" s="8" t="s">
        <v>345</v>
      </c>
      <c r="C128" s="3" t="s">
        <v>76</v>
      </c>
      <c r="D128" s="3"/>
      <c r="E128" s="4">
        <v>15.1</v>
      </c>
      <c r="F128" s="19">
        <f t="shared" si="3"/>
        <v>15.855</v>
      </c>
      <c r="G128" s="19">
        <f t="shared" si="4"/>
        <v>0</v>
      </c>
      <c r="H128" s="37">
        <f t="shared" si="5"/>
        <v>0</v>
      </c>
    </row>
    <row r="129" spans="1:8" ht="12.75">
      <c r="A129" s="14">
        <v>125</v>
      </c>
      <c r="B129" s="8" t="s">
        <v>346</v>
      </c>
      <c r="C129" s="3" t="s">
        <v>76</v>
      </c>
      <c r="D129" s="3"/>
      <c r="E129" s="4">
        <v>1.81</v>
      </c>
      <c r="F129" s="19">
        <f t="shared" si="3"/>
        <v>1.9005</v>
      </c>
      <c r="G129" s="19">
        <f t="shared" si="4"/>
        <v>0</v>
      </c>
      <c r="H129" s="37">
        <f t="shared" si="5"/>
        <v>0</v>
      </c>
    </row>
    <row r="130" spans="1:8" ht="12.75">
      <c r="A130" s="14">
        <v>126</v>
      </c>
      <c r="B130" s="8" t="s">
        <v>347</v>
      </c>
      <c r="C130" s="3" t="s">
        <v>76</v>
      </c>
      <c r="D130" s="3"/>
      <c r="E130" s="4">
        <v>4.09</v>
      </c>
      <c r="F130" s="19">
        <f t="shared" si="3"/>
        <v>4.2945</v>
      </c>
      <c r="G130" s="19">
        <f t="shared" si="4"/>
        <v>0</v>
      </c>
      <c r="H130" s="37">
        <f t="shared" si="5"/>
        <v>0</v>
      </c>
    </row>
    <row r="131" spans="1:8" ht="24">
      <c r="A131" s="14">
        <v>127</v>
      </c>
      <c r="B131" s="8" t="s">
        <v>348</v>
      </c>
      <c r="C131" s="3" t="s">
        <v>349</v>
      </c>
      <c r="D131" s="3"/>
      <c r="E131" s="4">
        <v>2.75</v>
      </c>
      <c r="F131" s="19">
        <f t="shared" si="3"/>
        <v>2.8875</v>
      </c>
      <c r="G131" s="19">
        <f t="shared" si="4"/>
        <v>0</v>
      </c>
      <c r="H131" s="37">
        <f t="shared" si="5"/>
        <v>0</v>
      </c>
    </row>
    <row r="132" spans="1:8" ht="12.75">
      <c r="A132" s="14">
        <v>128</v>
      </c>
      <c r="B132" s="8" t="s">
        <v>350</v>
      </c>
      <c r="C132" s="3" t="s">
        <v>349</v>
      </c>
      <c r="D132" s="3"/>
      <c r="E132" s="20">
        <v>4.11</v>
      </c>
      <c r="F132" s="19">
        <f t="shared" si="3"/>
        <v>4.3155</v>
      </c>
      <c r="G132" s="19">
        <f t="shared" si="4"/>
        <v>0</v>
      </c>
      <c r="H132" s="37">
        <f t="shared" si="5"/>
        <v>0</v>
      </c>
    </row>
    <row r="133" spans="1:8" ht="12.75">
      <c r="A133" s="14">
        <v>129</v>
      </c>
      <c r="B133" s="8" t="s">
        <v>351</v>
      </c>
      <c r="C133" s="3" t="s">
        <v>57</v>
      </c>
      <c r="D133" s="3"/>
      <c r="E133" s="20">
        <v>4.09</v>
      </c>
      <c r="F133" s="19">
        <f t="shared" si="3"/>
        <v>4.2945</v>
      </c>
      <c r="G133" s="19">
        <f t="shared" si="4"/>
        <v>0</v>
      </c>
      <c r="H133" s="37">
        <f t="shared" si="5"/>
        <v>0</v>
      </c>
    </row>
    <row r="134" spans="1:8" ht="12.75">
      <c r="A134" s="14">
        <v>130</v>
      </c>
      <c r="B134" s="8" t="s">
        <v>352</v>
      </c>
      <c r="C134" s="3" t="s">
        <v>349</v>
      </c>
      <c r="D134" s="3"/>
      <c r="E134" s="20">
        <v>2.05</v>
      </c>
      <c r="F134" s="19">
        <f t="shared" si="3"/>
        <v>2.1525</v>
      </c>
      <c r="G134" s="19">
        <f t="shared" si="4"/>
        <v>0</v>
      </c>
      <c r="H134" s="37">
        <f t="shared" si="5"/>
        <v>0</v>
      </c>
    </row>
    <row r="135" spans="1:8" ht="12.75">
      <c r="A135" s="14">
        <v>131</v>
      </c>
      <c r="B135" s="8" t="s">
        <v>353</v>
      </c>
      <c r="C135" s="3" t="s">
        <v>349</v>
      </c>
      <c r="D135" s="3"/>
      <c r="E135" s="4">
        <v>2.05</v>
      </c>
      <c r="F135" s="19">
        <f t="shared" si="3"/>
        <v>2.1525</v>
      </c>
      <c r="G135" s="19">
        <f t="shared" si="4"/>
        <v>0</v>
      </c>
      <c r="H135" s="37">
        <f t="shared" si="5"/>
        <v>0</v>
      </c>
    </row>
    <row r="136" spans="1:8" ht="24">
      <c r="A136" s="14">
        <v>132</v>
      </c>
      <c r="B136" s="8" t="s">
        <v>68</v>
      </c>
      <c r="C136" s="3" t="s">
        <v>349</v>
      </c>
      <c r="D136" s="3"/>
      <c r="E136" s="4">
        <v>2.77</v>
      </c>
      <c r="F136" s="19">
        <f aca="true" t="shared" si="6" ref="F136:F199">SUM((E136*5%)+E136)</f>
        <v>2.9085</v>
      </c>
      <c r="G136" s="19">
        <f aca="true" t="shared" si="7" ref="G136:G199">SUM(D136*F136)</f>
        <v>0</v>
      </c>
      <c r="H136" s="37">
        <f aca="true" t="shared" si="8" ref="H136:H199">SUM(G136*1.22)</f>
        <v>0</v>
      </c>
    </row>
    <row r="137" spans="1:8" ht="12.75">
      <c r="A137" s="14">
        <v>133</v>
      </c>
      <c r="B137" s="8" t="s">
        <v>106</v>
      </c>
      <c r="C137" s="3" t="s">
        <v>76</v>
      </c>
      <c r="D137" s="3"/>
      <c r="E137" s="4">
        <v>1.99</v>
      </c>
      <c r="F137" s="19">
        <f t="shared" si="6"/>
        <v>2.0895</v>
      </c>
      <c r="G137" s="19">
        <f t="shared" si="7"/>
        <v>0</v>
      </c>
      <c r="H137" s="37">
        <f t="shared" si="8"/>
        <v>0</v>
      </c>
    </row>
    <row r="138" spans="1:8" ht="12.75">
      <c r="A138" s="14">
        <v>134</v>
      </c>
      <c r="B138" s="8" t="s">
        <v>354</v>
      </c>
      <c r="C138" s="3" t="s">
        <v>76</v>
      </c>
      <c r="D138" s="3"/>
      <c r="E138" s="20">
        <v>2.1</v>
      </c>
      <c r="F138" s="19">
        <f t="shared" si="6"/>
        <v>2.205</v>
      </c>
      <c r="G138" s="19">
        <f t="shared" si="7"/>
        <v>0</v>
      </c>
      <c r="H138" s="37">
        <f t="shared" si="8"/>
        <v>0</v>
      </c>
    </row>
    <row r="139" spans="1:8" ht="12.75">
      <c r="A139" s="14">
        <v>135</v>
      </c>
      <c r="B139" s="8" t="s">
        <v>107</v>
      </c>
      <c r="C139" s="3" t="s">
        <v>76</v>
      </c>
      <c r="D139" s="3"/>
      <c r="E139" s="4">
        <v>4.5</v>
      </c>
      <c r="F139" s="19">
        <f t="shared" si="6"/>
        <v>4.725</v>
      </c>
      <c r="G139" s="19">
        <f t="shared" si="7"/>
        <v>0</v>
      </c>
      <c r="H139" s="37">
        <f t="shared" si="8"/>
        <v>0</v>
      </c>
    </row>
    <row r="140" spans="1:8" ht="12.75">
      <c r="A140" s="14">
        <v>136</v>
      </c>
      <c r="B140" s="8" t="s">
        <v>355</v>
      </c>
      <c r="C140" s="3" t="s">
        <v>76</v>
      </c>
      <c r="D140" s="3"/>
      <c r="E140" s="20">
        <v>4.99</v>
      </c>
      <c r="F140" s="19">
        <f t="shared" si="6"/>
        <v>5.2395000000000005</v>
      </c>
      <c r="G140" s="19">
        <f t="shared" si="7"/>
        <v>0</v>
      </c>
      <c r="H140" s="37">
        <f t="shared" si="8"/>
        <v>0</v>
      </c>
    </row>
    <row r="141" spans="1:8" ht="12.75">
      <c r="A141" s="14">
        <v>137</v>
      </c>
      <c r="B141" s="8" t="s">
        <v>356</v>
      </c>
      <c r="C141" s="3" t="s">
        <v>57</v>
      </c>
      <c r="D141" s="3"/>
      <c r="E141" s="4">
        <v>5.4</v>
      </c>
      <c r="F141" s="19">
        <f t="shared" si="6"/>
        <v>5.67</v>
      </c>
      <c r="G141" s="19">
        <f t="shared" si="7"/>
        <v>0</v>
      </c>
      <c r="H141" s="37">
        <f t="shared" si="8"/>
        <v>0</v>
      </c>
    </row>
    <row r="142" spans="1:8" ht="12.75">
      <c r="A142" s="14">
        <v>138</v>
      </c>
      <c r="B142" s="8" t="s">
        <v>357</v>
      </c>
      <c r="C142" s="3" t="s">
        <v>57</v>
      </c>
      <c r="D142" s="3"/>
      <c r="E142" s="4">
        <v>3.8</v>
      </c>
      <c r="F142" s="19">
        <f t="shared" si="6"/>
        <v>3.9899999999999998</v>
      </c>
      <c r="G142" s="19">
        <f t="shared" si="7"/>
        <v>0</v>
      </c>
      <c r="H142" s="37">
        <f t="shared" si="8"/>
        <v>0</v>
      </c>
    </row>
    <row r="143" spans="1:8" ht="12.75">
      <c r="A143" s="14">
        <v>139</v>
      </c>
      <c r="B143" s="8" t="s">
        <v>358</v>
      </c>
      <c r="C143" s="3" t="s">
        <v>57</v>
      </c>
      <c r="D143" s="3"/>
      <c r="E143" s="4">
        <v>6.05</v>
      </c>
      <c r="F143" s="19">
        <f t="shared" si="6"/>
        <v>6.3525</v>
      </c>
      <c r="G143" s="19">
        <f t="shared" si="7"/>
        <v>0</v>
      </c>
      <c r="H143" s="37">
        <f t="shared" si="8"/>
        <v>0</v>
      </c>
    </row>
    <row r="144" spans="1:8" ht="12.75">
      <c r="A144" s="14">
        <v>140</v>
      </c>
      <c r="B144" s="8" t="s">
        <v>359</v>
      </c>
      <c r="C144" s="3" t="s">
        <v>57</v>
      </c>
      <c r="D144" s="3"/>
      <c r="E144" s="4">
        <v>0.37</v>
      </c>
      <c r="F144" s="19">
        <f t="shared" si="6"/>
        <v>0.3885</v>
      </c>
      <c r="G144" s="19">
        <f t="shared" si="7"/>
        <v>0</v>
      </c>
      <c r="H144" s="37">
        <f t="shared" si="8"/>
        <v>0</v>
      </c>
    </row>
    <row r="145" spans="1:8" ht="12.75">
      <c r="A145" s="14">
        <v>141</v>
      </c>
      <c r="B145" s="8" t="s">
        <v>360</v>
      </c>
      <c r="C145" s="3" t="s">
        <v>57</v>
      </c>
      <c r="D145" s="3"/>
      <c r="E145" s="4">
        <v>0.3</v>
      </c>
      <c r="F145" s="19">
        <f t="shared" si="6"/>
        <v>0.315</v>
      </c>
      <c r="G145" s="19">
        <f t="shared" si="7"/>
        <v>0</v>
      </c>
      <c r="H145" s="37">
        <f t="shared" si="8"/>
        <v>0</v>
      </c>
    </row>
    <row r="146" spans="1:8" ht="12.75">
      <c r="A146" s="14">
        <v>142</v>
      </c>
      <c r="B146" s="8" t="s">
        <v>361</v>
      </c>
      <c r="C146" s="3" t="s">
        <v>57</v>
      </c>
      <c r="D146" s="3"/>
      <c r="E146" s="4">
        <v>0.24</v>
      </c>
      <c r="F146" s="19">
        <f t="shared" si="6"/>
        <v>0.252</v>
      </c>
      <c r="G146" s="19">
        <f t="shared" si="7"/>
        <v>0</v>
      </c>
      <c r="H146" s="37">
        <f t="shared" si="8"/>
        <v>0</v>
      </c>
    </row>
    <row r="147" spans="1:8" ht="12.75">
      <c r="A147" s="14">
        <v>143</v>
      </c>
      <c r="B147" s="8" t="s">
        <v>362</v>
      </c>
      <c r="C147" s="3" t="s">
        <v>57</v>
      </c>
      <c r="D147" s="3"/>
      <c r="E147" s="4">
        <v>0.25</v>
      </c>
      <c r="F147" s="19">
        <f t="shared" si="6"/>
        <v>0.2625</v>
      </c>
      <c r="G147" s="19">
        <f t="shared" si="7"/>
        <v>0</v>
      </c>
      <c r="H147" s="37">
        <f t="shared" si="8"/>
        <v>0</v>
      </c>
    </row>
    <row r="148" spans="1:8" ht="12.75">
      <c r="A148" s="14">
        <v>144</v>
      </c>
      <c r="B148" s="8" t="s">
        <v>363</v>
      </c>
      <c r="C148" s="3" t="s">
        <v>57</v>
      </c>
      <c r="D148" s="3"/>
      <c r="E148" s="4">
        <v>0.25</v>
      </c>
      <c r="F148" s="19">
        <f t="shared" si="6"/>
        <v>0.2625</v>
      </c>
      <c r="G148" s="19">
        <f t="shared" si="7"/>
        <v>0</v>
      </c>
      <c r="H148" s="37">
        <f t="shared" si="8"/>
        <v>0</v>
      </c>
    </row>
    <row r="149" spans="1:8" ht="12.75">
      <c r="A149" s="14">
        <v>145</v>
      </c>
      <c r="B149" s="8" t="s">
        <v>364</v>
      </c>
      <c r="C149" s="3" t="s">
        <v>57</v>
      </c>
      <c r="D149" s="3"/>
      <c r="E149" s="20">
        <v>0.28</v>
      </c>
      <c r="F149" s="19">
        <f t="shared" si="6"/>
        <v>0.29400000000000004</v>
      </c>
      <c r="G149" s="19">
        <f t="shared" si="7"/>
        <v>0</v>
      </c>
      <c r="H149" s="37">
        <f t="shared" si="8"/>
        <v>0</v>
      </c>
    </row>
    <row r="150" spans="1:8" ht="24">
      <c r="A150" s="14">
        <v>146</v>
      </c>
      <c r="B150" s="8" t="s">
        <v>212</v>
      </c>
      <c r="C150" s="3" t="s">
        <v>57</v>
      </c>
      <c r="D150" s="3"/>
      <c r="E150" s="4">
        <v>1.93</v>
      </c>
      <c r="F150" s="19">
        <f t="shared" si="6"/>
        <v>2.0265</v>
      </c>
      <c r="G150" s="19">
        <f t="shared" si="7"/>
        <v>0</v>
      </c>
      <c r="H150" s="37">
        <f t="shared" si="8"/>
        <v>0</v>
      </c>
    </row>
    <row r="151" spans="1:8" ht="24">
      <c r="A151" s="14">
        <v>147</v>
      </c>
      <c r="B151" s="8" t="s">
        <v>365</v>
      </c>
      <c r="C151" s="3" t="s">
        <v>57</v>
      </c>
      <c r="D151" s="3"/>
      <c r="E151" s="4">
        <v>1.93</v>
      </c>
      <c r="F151" s="4">
        <f t="shared" si="6"/>
        <v>2.0265</v>
      </c>
      <c r="G151" s="4">
        <f t="shared" si="7"/>
        <v>0</v>
      </c>
      <c r="H151" s="38">
        <f t="shared" si="8"/>
        <v>0</v>
      </c>
    </row>
    <row r="152" spans="1:8" ht="36">
      <c r="A152" s="14">
        <v>148</v>
      </c>
      <c r="B152" s="8" t="s">
        <v>366</v>
      </c>
      <c r="C152" s="3" t="s">
        <v>76</v>
      </c>
      <c r="D152" s="3"/>
      <c r="E152" s="20">
        <v>1.8</v>
      </c>
      <c r="F152" s="4">
        <f t="shared" si="6"/>
        <v>1.8900000000000001</v>
      </c>
      <c r="G152" s="4">
        <f t="shared" si="7"/>
        <v>0</v>
      </c>
      <c r="H152" s="38">
        <f t="shared" si="8"/>
        <v>0</v>
      </c>
    </row>
    <row r="153" spans="1:8" ht="12.75">
      <c r="A153" s="14">
        <v>149</v>
      </c>
      <c r="B153" s="8" t="s">
        <v>367</v>
      </c>
      <c r="C153" s="3" t="s">
        <v>57</v>
      </c>
      <c r="D153" s="3"/>
      <c r="E153" s="4">
        <v>4.37</v>
      </c>
      <c r="F153" s="19">
        <f t="shared" si="6"/>
        <v>4.5885</v>
      </c>
      <c r="G153" s="19">
        <f t="shared" si="7"/>
        <v>0</v>
      </c>
      <c r="H153" s="37">
        <f t="shared" si="8"/>
        <v>0</v>
      </c>
    </row>
    <row r="154" spans="1:8" ht="12.75">
      <c r="A154" s="14">
        <v>150</v>
      </c>
      <c r="B154" s="8" t="s">
        <v>368</v>
      </c>
      <c r="C154" s="3" t="s">
        <v>57</v>
      </c>
      <c r="D154" s="3"/>
      <c r="E154" s="4">
        <v>2.79</v>
      </c>
      <c r="F154" s="19">
        <f t="shared" si="6"/>
        <v>2.9295</v>
      </c>
      <c r="G154" s="19">
        <f t="shared" si="7"/>
        <v>0</v>
      </c>
      <c r="H154" s="37">
        <f t="shared" si="8"/>
        <v>0</v>
      </c>
    </row>
    <row r="155" spans="1:8" ht="12.75">
      <c r="A155" s="14">
        <v>151</v>
      </c>
      <c r="B155" s="8" t="s">
        <v>369</v>
      </c>
      <c r="C155" s="3" t="s">
        <v>57</v>
      </c>
      <c r="D155" s="3"/>
      <c r="E155" s="4">
        <v>4.2</v>
      </c>
      <c r="F155" s="19">
        <f t="shared" si="6"/>
        <v>4.41</v>
      </c>
      <c r="G155" s="19">
        <f t="shared" si="7"/>
        <v>0</v>
      </c>
      <c r="H155" s="37">
        <f t="shared" si="8"/>
        <v>0</v>
      </c>
    </row>
    <row r="156" spans="1:8" ht="24">
      <c r="A156" s="14">
        <v>152</v>
      </c>
      <c r="B156" s="8" t="s">
        <v>370</v>
      </c>
      <c r="C156" s="3" t="s">
        <v>57</v>
      </c>
      <c r="D156" s="3"/>
      <c r="E156" s="4">
        <v>2.93</v>
      </c>
      <c r="F156" s="19">
        <f t="shared" si="6"/>
        <v>3.0765000000000002</v>
      </c>
      <c r="G156" s="19">
        <f t="shared" si="7"/>
        <v>0</v>
      </c>
      <c r="H156" s="37">
        <f t="shared" si="8"/>
        <v>0</v>
      </c>
    </row>
    <row r="157" spans="1:8" ht="24">
      <c r="A157" s="14">
        <v>153</v>
      </c>
      <c r="B157" s="8" t="s">
        <v>371</v>
      </c>
      <c r="C157" s="3" t="s">
        <v>57</v>
      </c>
      <c r="D157" s="3"/>
      <c r="E157" s="4">
        <v>2.93</v>
      </c>
      <c r="F157" s="19">
        <f t="shared" si="6"/>
        <v>3.0765000000000002</v>
      </c>
      <c r="G157" s="19">
        <f t="shared" si="7"/>
        <v>0</v>
      </c>
      <c r="H157" s="37">
        <f t="shared" si="8"/>
        <v>0</v>
      </c>
    </row>
    <row r="158" spans="1:8" ht="24">
      <c r="A158" s="14">
        <v>154</v>
      </c>
      <c r="B158" s="8" t="s">
        <v>372</v>
      </c>
      <c r="C158" s="3" t="s">
        <v>57</v>
      </c>
      <c r="D158" s="3"/>
      <c r="E158" s="4">
        <v>3.55</v>
      </c>
      <c r="F158" s="19">
        <f t="shared" si="6"/>
        <v>3.7275</v>
      </c>
      <c r="G158" s="19">
        <f t="shared" si="7"/>
        <v>0</v>
      </c>
      <c r="H158" s="37">
        <f t="shared" si="8"/>
        <v>0</v>
      </c>
    </row>
    <row r="159" spans="1:8" ht="12.75">
      <c r="A159" s="14">
        <v>155</v>
      </c>
      <c r="B159" s="8" t="s">
        <v>373</v>
      </c>
      <c r="C159" s="3" t="s">
        <v>57</v>
      </c>
      <c r="D159" s="3"/>
      <c r="E159" s="4">
        <v>4.01</v>
      </c>
      <c r="F159" s="19">
        <f t="shared" si="6"/>
        <v>4.2105</v>
      </c>
      <c r="G159" s="19">
        <f t="shared" si="7"/>
        <v>0</v>
      </c>
      <c r="H159" s="37">
        <f t="shared" si="8"/>
        <v>0</v>
      </c>
    </row>
    <row r="160" spans="1:8" ht="12.75">
      <c r="A160" s="14">
        <v>156</v>
      </c>
      <c r="B160" s="8" t="s">
        <v>374</v>
      </c>
      <c r="C160" s="3" t="s">
        <v>57</v>
      </c>
      <c r="D160" s="3"/>
      <c r="E160" s="4">
        <v>3.55</v>
      </c>
      <c r="F160" s="19">
        <f t="shared" si="6"/>
        <v>3.7275</v>
      </c>
      <c r="G160" s="19">
        <f t="shared" si="7"/>
        <v>0</v>
      </c>
      <c r="H160" s="37">
        <f t="shared" si="8"/>
        <v>0</v>
      </c>
    </row>
    <row r="161" spans="1:8" ht="12.75">
      <c r="A161" s="14">
        <v>157</v>
      </c>
      <c r="B161" s="8" t="s">
        <v>375</v>
      </c>
      <c r="C161" s="3" t="s">
        <v>57</v>
      </c>
      <c r="D161" s="3"/>
      <c r="E161" s="4">
        <v>2.8</v>
      </c>
      <c r="F161" s="19">
        <f t="shared" si="6"/>
        <v>2.94</v>
      </c>
      <c r="G161" s="19">
        <f t="shared" si="7"/>
        <v>0</v>
      </c>
      <c r="H161" s="37">
        <f t="shared" si="8"/>
        <v>0</v>
      </c>
    </row>
    <row r="162" spans="1:8" ht="24">
      <c r="A162" s="14">
        <v>158</v>
      </c>
      <c r="B162" s="8" t="s">
        <v>376</v>
      </c>
      <c r="C162" s="3" t="s">
        <v>57</v>
      </c>
      <c r="D162" s="3"/>
      <c r="E162" s="20">
        <v>4.1</v>
      </c>
      <c r="F162" s="19">
        <f t="shared" si="6"/>
        <v>4.305</v>
      </c>
      <c r="G162" s="19">
        <f t="shared" si="7"/>
        <v>0</v>
      </c>
      <c r="H162" s="37">
        <f t="shared" si="8"/>
        <v>0</v>
      </c>
    </row>
    <row r="163" spans="1:8" ht="24">
      <c r="A163" s="14">
        <v>159</v>
      </c>
      <c r="B163" s="8" t="s">
        <v>377</v>
      </c>
      <c r="C163" s="3" t="s">
        <v>57</v>
      </c>
      <c r="D163" s="3"/>
      <c r="E163" s="20">
        <v>3.2</v>
      </c>
      <c r="F163" s="19">
        <f t="shared" si="6"/>
        <v>3.3600000000000003</v>
      </c>
      <c r="G163" s="19">
        <f t="shared" si="7"/>
        <v>0</v>
      </c>
      <c r="H163" s="37">
        <f t="shared" si="8"/>
        <v>0</v>
      </c>
    </row>
    <row r="164" spans="1:8" ht="12.75">
      <c r="A164" s="14">
        <v>160</v>
      </c>
      <c r="B164" s="8" t="s">
        <v>378</v>
      </c>
      <c r="C164" s="3" t="s">
        <v>57</v>
      </c>
      <c r="D164" s="3"/>
      <c r="E164" s="4">
        <v>0.35</v>
      </c>
      <c r="F164" s="19">
        <f t="shared" si="6"/>
        <v>0.3675</v>
      </c>
      <c r="G164" s="19">
        <f t="shared" si="7"/>
        <v>0</v>
      </c>
      <c r="H164" s="37">
        <f t="shared" si="8"/>
        <v>0</v>
      </c>
    </row>
    <row r="165" spans="1:8" ht="12.75">
      <c r="A165" s="14">
        <v>161</v>
      </c>
      <c r="B165" s="8" t="s">
        <v>379</v>
      </c>
      <c r="C165" s="3" t="s">
        <v>57</v>
      </c>
      <c r="D165" s="3"/>
      <c r="E165" s="4">
        <v>0.66</v>
      </c>
      <c r="F165" s="19">
        <f t="shared" si="6"/>
        <v>0.6930000000000001</v>
      </c>
      <c r="G165" s="19">
        <f t="shared" si="7"/>
        <v>0</v>
      </c>
      <c r="H165" s="37">
        <f t="shared" si="8"/>
        <v>0</v>
      </c>
    </row>
    <row r="166" spans="1:8" ht="12.75">
      <c r="A166" s="14">
        <v>162</v>
      </c>
      <c r="B166" s="8" t="s">
        <v>380</v>
      </c>
      <c r="C166" s="3" t="s">
        <v>57</v>
      </c>
      <c r="D166" s="3"/>
      <c r="E166" s="4">
        <v>0.44</v>
      </c>
      <c r="F166" s="19">
        <f t="shared" si="6"/>
        <v>0.462</v>
      </c>
      <c r="G166" s="19">
        <f t="shared" si="7"/>
        <v>0</v>
      </c>
      <c r="H166" s="37">
        <f t="shared" si="8"/>
        <v>0</v>
      </c>
    </row>
    <row r="167" spans="1:8" ht="12.75">
      <c r="A167" s="14">
        <v>163</v>
      </c>
      <c r="B167" s="8" t="s">
        <v>381</v>
      </c>
      <c r="C167" s="3" t="s">
        <v>57</v>
      </c>
      <c r="D167" s="3"/>
      <c r="E167" s="4">
        <v>0.83</v>
      </c>
      <c r="F167" s="19">
        <f t="shared" si="6"/>
        <v>0.8714999999999999</v>
      </c>
      <c r="G167" s="19">
        <f t="shared" si="7"/>
        <v>0</v>
      </c>
      <c r="H167" s="37">
        <f t="shared" si="8"/>
        <v>0</v>
      </c>
    </row>
    <row r="168" spans="1:8" ht="12.75">
      <c r="A168" s="14">
        <v>164</v>
      </c>
      <c r="B168" s="8" t="s">
        <v>382</v>
      </c>
      <c r="C168" s="3" t="s">
        <v>57</v>
      </c>
      <c r="D168" s="3"/>
      <c r="E168" s="4">
        <v>0.25</v>
      </c>
      <c r="F168" s="19">
        <f t="shared" si="6"/>
        <v>0.2625</v>
      </c>
      <c r="G168" s="19">
        <f t="shared" si="7"/>
        <v>0</v>
      </c>
      <c r="H168" s="37">
        <f t="shared" si="8"/>
        <v>0</v>
      </c>
    </row>
    <row r="169" spans="1:8" ht="12.75">
      <c r="A169" s="14">
        <v>165</v>
      </c>
      <c r="B169" s="8" t="s">
        <v>383</v>
      </c>
      <c r="C169" s="3" t="s">
        <v>57</v>
      </c>
      <c r="D169" s="3"/>
      <c r="E169" s="4">
        <v>0.4</v>
      </c>
      <c r="F169" s="19">
        <f t="shared" si="6"/>
        <v>0.42000000000000004</v>
      </c>
      <c r="G169" s="19">
        <f t="shared" si="7"/>
        <v>0</v>
      </c>
      <c r="H169" s="37">
        <f t="shared" si="8"/>
        <v>0</v>
      </c>
    </row>
    <row r="170" spans="1:8" ht="12.75">
      <c r="A170" s="14">
        <v>166</v>
      </c>
      <c r="B170" s="8" t="s">
        <v>384</v>
      </c>
      <c r="C170" s="3" t="s">
        <v>57</v>
      </c>
      <c r="D170" s="3"/>
      <c r="E170" s="20">
        <v>0.31</v>
      </c>
      <c r="F170" s="19">
        <f t="shared" si="6"/>
        <v>0.3255</v>
      </c>
      <c r="G170" s="19">
        <f t="shared" si="7"/>
        <v>0</v>
      </c>
      <c r="H170" s="37">
        <f t="shared" si="8"/>
        <v>0</v>
      </c>
    </row>
    <row r="171" spans="1:8" ht="12.75">
      <c r="A171" s="14">
        <v>167</v>
      </c>
      <c r="B171" s="8" t="s">
        <v>385</v>
      </c>
      <c r="C171" s="3" t="s">
        <v>57</v>
      </c>
      <c r="D171" s="3"/>
      <c r="E171" s="20">
        <v>1.2</v>
      </c>
      <c r="F171" s="19">
        <f t="shared" si="6"/>
        <v>1.26</v>
      </c>
      <c r="G171" s="19">
        <f t="shared" si="7"/>
        <v>0</v>
      </c>
      <c r="H171" s="37">
        <f t="shared" si="8"/>
        <v>0</v>
      </c>
    </row>
    <row r="172" spans="1:8" ht="12.75">
      <c r="A172" s="14">
        <v>168</v>
      </c>
      <c r="B172" s="8" t="s">
        <v>386</v>
      </c>
      <c r="C172" s="3" t="s">
        <v>57</v>
      </c>
      <c r="D172" s="3"/>
      <c r="E172" s="20">
        <v>6.5</v>
      </c>
      <c r="F172" s="19">
        <f t="shared" si="6"/>
        <v>6.825</v>
      </c>
      <c r="G172" s="19">
        <f t="shared" si="7"/>
        <v>0</v>
      </c>
      <c r="H172" s="37">
        <f t="shared" si="8"/>
        <v>0</v>
      </c>
    </row>
    <row r="173" spans="1:8" ht="12.75">
      <c r="A173" s="14">
        <v>169</v>
      </c>
      <c r="B173" s="8" t="s">
        <v>387</v>
      </c>
      <c r="C173" s="3" t="s">
        <v>57</v>
      </c>
      <c r="D173" s="3"/>
      <c r="E173" s="20">
        <v>0.85</v>
      </c>
      <c r="F173" s="19">
        <f t="shared" si="6"/>
        <v>0.8925</v>
      </c>
      <c r="G173" s="19">
        <f t="shared" si="7"/>
        <v>0</v>
      </c>
      <c r="H173" s="37">
        <f t="shared" si="8"/>
        <v>0</v>
      </c>
    </row>
    <row r="174" spans="1:8" ht="24">
      <c r="A174" s="14">
        <v>170</v>
      </c>
      <c r="B174" s="8" t="s">
        <v>81</v>
      </c>
      <c r="C174" s="3" t="s">
        <v>57</v>
      </c>
      <c r="D174" s="3"/>
      <c r="E174" s="20">
        <v>1.38</v>
      </c>
      <c r="F174" s="19">
        <f t="shared" si="6"/>
        <v>1.4489999999999998</v>
      </c>
      <c r="G174" s="19">
        <f t="shared" si="7"/>
        <v>0</v>
      </c>
      <c r="H174" s="37">
        <f t="shared" si="8"/>
        <v>0</v>
      </c>
    </row>
    <row r="175" spans="1:8" ht="12.75">
      <c r="A175" s="14">
        <v>171</v>
      </c>
      <c r="B175" s="8" t="s">
        <v>388</v>
      </c>
      <c r="C175" s="3" t="s">
        <v>57</v>
      </c>
      <c r="D175" s="3"/>
      <c r="E175" s="20">
        <v>2.24</v>
      </c>
      <c r="F175" s="19">
        <f t="shared" si="6"/>
        <v>2.3520000000000003</v>
      </c>
      <c r="G175" s="19">
        <f t="shared" si="7"/>
        <v>0</v>
      </c>
      <c r="H175" s="37">
        <f t="shared" si="8"/>
        <v>0</v>
      </c>
    </row>
    <row r="176" spans="1:8" ht="12.75">
      <c r="A176" s="14">
        <v>172</v>
      </c>
      <c r="B176" s="8" t="s">
        <v>389</v>
      </c>
      <c r="C176" s="3" t="s">
        <v>57</v>
      </c>
      <c r="D176" s="3"/>
      <c r="E176" s="20">
        <v>5.66</v>
      </c>
      <c r="F176" s="19">
        <f t="shared" si="6"/>
        <v>5.9430000000000005</v>
      </c>
      <c r="G176" s="19">
        <f t="shared" si="7"/>
        <v>0</v>
      </c>
      <c r="H176" s="37">
        <f t="shared" si="8"/>
        <v>0</v>
      </c>
    </row>
    <row r="177" spans="1:8" ht="12.75">
      <c r="A177" s="14">
        <v>173</v>
      </c>
      <c r="B177" s="8" t="s">
        <v>82</v>
      </c>
      <c r="C177" s="3" t="s">
        <v>57</v>
      </c>
      <c r="D177" s="3"/>
      <c r="E177" s="20">
        <v>0.99</v>
      </c>
      <c r="F177" s="19">
        <f t="shared" si="6"/>
        <v>1.0395</v>
      </c>
      <c r="G177" s="19">
        <f t="shared" si="7"/>
        <v>0</v>
      </c>
      <c r="H177" s="37">
        <f t="shared" si="8"/>
        <v>0</v>
      </c>
    </row>
    <row r="178" spans="1:8" ht="24">
      <c r="A178" s="14">
        <v>174</v>
      </c>
      <c r="B178" s="8" t="s">
        <v>338</v>
      </c>
      <c r="C178" s="3" t="s">
        <v>57</v>
      </c>
      <c r="D178" s="3"/>
      <c r="E178" s="4">
        <v>6.7</v>
      </c>
      <c r="F178" s="19">
        <f t="shared" si="6"/>
        <v>7.035</v>
      </c>
      <c r="G178" s="19">
        <f t="shared" si="7"/>
        <v>0</v>
      </c>
      <c r="H178" s="37">
        <f t="shared" si="8"/>
        <v>0</v>
      </c>
    </row>
    <row r="179" spans="1:8" ht="24">
      <c r="A179" s="14">
        <v>175</v>
      </c>
      <c r="B179" s="8" t="s">
        <v>390</v>
      </c>
      <c r="C179" s="3" t="s">
        <v>57</v>
      </c>
      <c r="D179" s="3"/>
      <c r="E179" s="4">
        <v>4.55</v>
      </c>
      <c r="F179" s="19">
        <f t="shared" si="6"/>
        <v>4.7775</v>
      </c>
      <c r="G179" s="19">
        <f t="shared" si="7"/>
        <v>0</v>
      </c>
      <c r="H179" s="37">
        <f t="shared" si="8"/>
        <v>0</v>
      </c>
    </row>
    <row r="180" spans="1:8" ht="24">
      <c r="A180" s="14">
        <v>176</v>
      </c>
      <c r="B180" s="8" t="s">
        <v>391</v>
      </c>
      <c r="C180" s="3" t="s">
        <v>57</v>
      </c>
      <c r="D180" s="3"/>
      <c r="E180" s="4">
        <v>6.34</v>
      </c>
      <c r="F180" s="19">
        <f t="shared" si="6"/>
        <v>6.657</v>
      </c>
      <c r="G180" s="19">
        <f t="shared" si="7"/>
        <v>0</v>
      </c>
      <c r="H180" s="37">
        <f t="shared" si="8"/>
        <v>0</v>
      </c>
    </row>
    <row r="181" spans="1:8" ht="12.75">
      <c r="A181" s="14">
        <v>177</v>
      </c>
      <c r="B181" s="8" t="s">
        <v>336</v>
      </c>
      <c r="C181" s="3" t="s">
        <v>57</v>
      </c>
      <c r="D181" s="3"/>
      <c r="E181" s="20">
        <v>12.67</v>
      </c>
      <c r="F181" s="19">
        <f t="shared" si="6"/>
        <v>13.3035</v>
      </c>
      <c r="G181" s="19">
        <f t="shared" si="7"/>
        <v>0</v>
      </c>
      <c r="H181" s="37">
        <f t="shared" si="8"/>
        <v>0</v>
      </c>
    </row>
    <row r="182" spans="1:8" ht="24">
      <c r="A182" s="14">
        <v>178</v>
      </c>
      <c r="B182" s="8" t="s">
        <v>392</v>
      </c>
      <c r="C182" s="3" t="s">
        <v>57</v>
      </c>
      <c r="D182" s="3"/>
      <c r="E182" s="4">
        <v>3.6</v>
      </c>
      <c r="F182" s="19">
        <f t="shared" si="6"/>
        <v>3.7800000000000002</v>
      </c>
      <c r="G182" s="19">
        <f t="shared" si="7"/>
        <v>0</v>
      </c>
      <c r="H182" s="37">
        <f t="shared" si="8"/>
        <v>0</v>
      </c>
    </row>
    <row r="183" spans="1:8" ht="24">
      <c r="A183" s="14">
        <v>179</v>
      </c>
      <c r="B183" s="8" t="s">
        <v>393</v>
      </c>
      <c r="C183" s="3" t="s">
        <v>57</v>
      </c>
      <c r="D183" s="3"/>
      <c r="E183" s="4">
        <v>5.9</v>
      </c>
      <c r="F183" s="19">
        <f t="shared" si="6"/>
        <v>6.195</v>
      </c>
      <c r="G183" s="19">
        <f t="shared" si="7"/>
        <v>0</v>
      </c>
      <c r="H183" s="37">
        <f t="shared" si="8"/>
        <v>0</v>
      </c>
    </row>
    <row r="184" spans="1:8" ht="12.75">
      <c r="A184" s="14">
        <v>180</v>
      </c>
      <c r="B184" s="8" t="s">
        <v>394</v>
      </c>
      <c r="C184" s="3" t="s">
        <v>57</v>
      </c>
      <c r="D184" s="3"/>
      <c r="E184" s="4">
        <v>7.4</v>
      </c>
      <c r="F184" s="19">
        <f t="shared" si="6"/>
        <v>7.7700000000000005</v>
      </c>
      <c r="G184" s="19">
        <f t="shared" si="7"/>
        <v>0</v>
      </c>
      <c r="H184" s="37">
        <f t="shared" si="8"/>
        <v>0</v>
      </c>
    </row>
    <row r="185" spans="1:8" ht="24">
      <c r="A185" s="14">
        <v>181</v>
      </c>
      <c r="B185" s="8" t="s">
        <v>337</v>
      </c>
      <c r="C185" s="3" t="s">
        <v>57</v>
      </c>
      <c r="D185" s="3"/>
      <c r="E185" s="4">
        <v>6.8</v>
      </c>
      <c r="F185" s="19">
        <f t="shared" si="6"/>
        <v>7.14</v>
      </c>
      <c r="G185" s="19">
        <f t="shared" si="7"/>
        <v>0</v>
      </c>
      <c r="H185" s="37">
        <f t="shared" si="8"/>
        <v>0</v>
      </c>
    </row>
    <row r="186" spans="1:8" ht="24">
      <c r="A186" s="14">
        <v>182</v>
      </c>
      <c r="B186" s="8" t="s">
        <v>395</v>
      </c>
      <c r="C186" s="3" t="s">
        <v>57</v>
      </c>
      <c r="D186" s="3"/>
      <c r="E186" s="4">
        <v>4.77</v>
      </c>
      <c r="F186" s="19">
        <f t="shared" si="6"/>
        <v>5.0085</v>
      </c>
      <c r="G186" s="19">
        <f t="shared" si="7"/>
        <v>0</v>
      </c>
      <c r="H186" s="37">
        <f t="shared" si="8"/>
        <v>0</v>
      </c>
    </row>
    <row r="187" spans="1:8" ht="24">
      <c r="A187" s="14">
        <v>183</v>
      </c>
      <c r="B187" s="8" t="s">
        <v>396</v>
      </c>
      <c r="C187" s="3" t="s">
        <v>57</v>
      </c>
      <c r="D187" s="3"/>
      <c r="E187" s="4">
        <v>3.8</v>
      </c>
      <c r="F187" s="19">
        <f t="shared" si="6"/>
        <v>3.9899999999999998</v>
      </c>
      <c r="G187" s="19">
        <f t="shared" si="7"/>
        <v>0</v>
      </c>
      <c r="H187" s="37">
        <f t="shared" si="8"/>
        <v>0</v>
      </c>
    </row>
    <row r="188" spans="1:8" ht="24">
      <c r="A188" s="14">
        <v>184</v>
      </c>
      <c r="B188" s="8" t="s">
        <v>397</v>
      </c>
      <c r="C188" s="3" t="s">
        <v>57</v>
      </c>
      <c r="D188" s="3"/>
      <c r="E188" s="4">
        <v>1.65</v>
      </c>
      <c r="F188" s="19">
        <f t="shared" si="6"/>
        <v>1.7325</v>
      </c>
      <c r="G188" s="19">
        <f t="shared" si="7"/>
        <v>0</v>
      </c>
      <c r="H188" s="37">
        <f t="shared" si="8"/>
        <v>0</v>
      </c>
    </row>
    <row r="189" spans="1:8" ht="24">
      <c r="A189" s="14">
        <v>185</v>
      </c>
      <c r="B189" s="8" t="s">
        <v>398</v>
      </c>
      <c r="C189" s="3" t="s">
        <v>57</v>
      </c>
      <c r="D189" s="3"/>
      <c r="E189" s="4">
        <v>3.6</v>
      </c>
      <c r="F189" s="19">
        <f t="shared" si="6"/>
        <v>3.7800000000000002</v>
      </c>
      <c r="G189" s="19">
        <f t="shared" si="7"/>
        <v>0</v>
      </c>
      <c r="H189" s="37">
        <f t="shared" si="8"/>
        <v>0</v>
      </c>
    </row>
    <row r="190" spans="1:8" ht="24">
      <c r="A190" s="14">
        <v>186</v>
      </c>
      <c r="B190" s="8" t="s">
        <v>399</v>
      </c>
      <c r="C190" s="3" t="s">
        <v>57</v>
      </c>
      <c r="D190" s="3"/>
      <c r="E190" s="4">
        <v>8.1</v>
      </c>
      <c r="F190" s="19">
        <f t="shared" si="6"/>
        <v>8.504999999999999</v>
      </c>
      <c r="G190" s="19">
        <f t="shared" si="7"/>
        <v>0</v>
      </c>
      <c r="H190" s="37">
        <f t="shared" si="8"/>
        <v>0</v>
      </c>
    </row>
    <row r="191" spans="1:8" ht="24">
      <c r="A191" s="14">
        <v>187</v>
      </c>
      <c r="B191" s="8" t="s">
        <v>400</v>
      </c>
      <c r="C191" s="3" t="s">
        <v>57</v>
      </c>
      <c r="D191" s="3"/>
      <c r="E191" s="4">
        <v>8.9</v>
      </c>
      <c r="F191" s="19">
        <f t="shared" si="6"/>
        <v>9.345</v>
      </c>
      <c r="G191" s="19">
        <f t="shared" si="7"/>
        <v>0</v>
      </c>
      <c r="H191" s="37">
        <f t="shared" si="8"/>
        <v>0</v>
      </c>
    </row>
    <row r="192" spans="1:8" ht="36">
      <c r="A192" s="14">
        <v>188</v>
      </c>
      <c r="B192" s="8" t="s">
        <v>401</v>
      </c>
      <c r="C192" s="3" t="s">
        <v>57</v>
      </c>
      <c r="D192" s="3"/>
      <c r="E192" s="4">
        <v>1.4</v>
      </c>
      <c r="F192" s="19">
        <f t="shared" si="6"/>
        <v>1.47</v>
      </c>
      <c r="G192" s="19">
        <f t="shared" si="7"/>
        <v>0</v>
      </c>
      <c r="H192" s="37">
        <f t="shared" si="8"/>
        <v>0</v>
      </c>
    </row>
    <row r="193" spans="1:8" ht="24">
      <c r="A193" s="14">
        <v>189</v>
      </c>
      <c r="B193" s="8" t="s">
        <v>402</v>
      </c>
      <c r="C193" s="3" t="s">
        <v>57</v>
      </c>
      <c r="D193" s="3"/>
      <c r="E193" s="4">
        <v>2.73</v>
      </c>
      <c r="F193" s="19">
        <f t="shared" si="6"/>
        <v>2.8665</v>
      </c>
      <c r="G193" s="19">
        <f t="shared" si="7"/>
        <v>0</v>
      </c>
      <c r="H193" s="37">
        <f t="shared" si="8"/>
        <v>0</v>
      </c>
    </row>
    <row r="194" spans="1:8" ht="24">
      <c r="A194" s="14">
        <v>190</v>
      </c>
      <c r="B194" s="8" t="s">
        <v>403</v>
      </c>
      <c r="C194" s="3" t="s">
        <v>57</v>
      </c>
      <c r="D194" s="3"/>
      <c r="E194" s="4">
        <v>0.99</v>
      </c>
      <c r="F194" s="19">
        <f t="shared" si="6"/>
        <v>1.0395</v>
      </c>
      <c r="G194" s="19">
        <f t="shared" si="7"/>
        <v>0</v>
      </c>
      <c r="H194" s="37">
        <f t="shared" si="8"/>
        <v>0</v>
      </c>
    </row>
    <row r="195" spans="1:8" ht="12.75">
      <c r="A195" s="14">
        <v>191</v>
      </c>
      <c r="B195" s="8" t="s">
        <v>404</v>
      </c>
      <c r="C195" s="3" t="s">
        <v>57</v>
      </c>
      <c r="D195" s="3"/>
      <c r="E195" s="4">
        <v>2.1</v>
      </c>
      <c r="F195" s="19">
        <f t="shared" si="6"/>
        <v>2.205</v>
      </c>
      <c r="G195" s="19">
        <f t="shared" si="7"/>
        <v>0</v>
      </c>
      <c r="H195" s="37">
        <f t="shared" si="8"/>
        <v>0</v>
      </c>
    </row>
    <row r="196" spans="1:8" ht="12.75">
      <c r="A196" s="14">
        <v>192</v>
      </c>
      <c r="B196" s="8" t="s">
        <v>405</v>
      </c>
      <c r="C196" s="3" t="s">
        <v>57</v>
      </c>
      <c r="D196" s="3"/>
      <c r="E196" s="4">
        <v>3.6</v>
      </c>
      <c r="F196" s="19">
        <f t="shared" si="6"/>
        <v>3.7800000000000002</v>
      </c>
      <c r="G196" s="19">
        <f t="shared" si="7"/>
        <v>0</v>
      </c>
      <c r="H196" s="37">
        <f t="shared" si="8"/>
        <v>0</v>
      </c>
    </row>
    <row r="197" spans="1:8" ht="48">
      <c r="A197" s="14">
        <v>193</v>
      </c>
      <c r="B197" s="8" t="s">
        <v>406</v>
      </c>
      <c r="C197" s="3" t="s">
        <v>76</v>
      </c>
      <c r="D197" s="3"/>
      <c r="E197" s="4">
        <v>29.8</v>
      </c>
      <c r="F197" s="19">
        <f t="shared" si="6"/>
        <v>31.29</v>
      </c>
      <c r="G197" s="19">
        <f t="shared" si="7"/>
        <v>0</v>
      </c>
      <c r="H197" s="37">
        <f t="shared" si="8"/>
        <v>0</v>
      </c>
    </row>
    <row r="198" spans="1:8" ht="48">
      <c r="A198" s="14">
        <v>194</v>
      </c>
      <c r="B198" s="8" t="s">
        <v>407</v>
      </c>
      <c r="C198" s="3" t="s">
        <v>57</v>
      </c>
      <c r="D198" s="3"/>
      <c r="E198" s="4">
        <v>24</v>
      </c>
      <c r="F198" s="19">
        <f t="shared" si="6"/>
        <v>25.2</v>
      </c>
      <c r="G198" s="19">
        <f t="shared" si="7"/>
        <v>0</v>
      </c>
      <c r="H198" s="37">
        <f t="shared" si="8"/>
        <v>0</v>
      </c>
    </row>
    <row r="199" spans="1:8" ht="12.75">
      <c r="A199" s="14">
        <v>195</v>
      </c>
      <c r="B199" s="8" t="s">
        <v>408</v>
      </c>
      <c r="C199" s="3" t="s">
        <v>76</v>
      </c>
      <c r="D199" s="3"/>
      <c r="E199" s="20">
        <v>24</v>
      </c>
      <c r="F199" s="19">
        <f t="shared" si="6"/>
        <v>25.2</v>
      </c>
      <c r="G199" s="19">
        <f t="shared" si="7"/>
        <v>0</v>
      </c>
      <c r="H199" s="37">
        <f t="shared" si="8"/>
        <v>0</v>
      </c>
    </row>
    <row r="200" spans="1:8" ht="12.75">
      <c r="A200" s="14">
        <v>196</v>
      </c>
      <c r="B200" s="8" t="s">
        <v>409</v>
      </c>
      <c r="C200" s="3" t="s">
        <v>76</v>
      </c>
      <c r="D200" s="3"/>
      <c r="E200" s="20">
        <v>3.1</v>
      </c>
      <c r="F200" s="19">
        <f aca="true" t="shared" si="9" ref="F200:F245">SUM((E200*5%)+E200)</f>
        <v>3.255</v>
      </c>
      <c r="G200" s="19">
        <f aca="true" t="shared" si="10" ref="G200:G245">SUM(D200*F200)</f>
        <v>0</v>
      </c>
      <c r="H200" s="37">
        <f aca="true" t="shared" si="11" ref="H200:H245">SUM(G200*1.22)</f>
        <v>0</v>
      </c>
    </row>
    <row r="201" spans="1:8" ht="36">
      <c r="A201" s="14">
        <v>197</v>
      </c>
      <c r="B201" s="8" t="s">
        <v>410</v>
      </c>
      <c r="C201" s="3" t="s">
        <v>76</v>
      </c>
      <c r="D201" s="3"/>
      <c r="E201" s="4">
        <v>5.3</v>
      </c>
      <c r="F201" s="19">
        <f t="shared" si="9"/>
        <v>5.5649999999999995</v>
      </c>
      <c r="G201" s="19">
        <f t="shared" si="10"/>
        <v>0</v>
      </c>
      <c r="H201" s="37">
        <f t="shared" si="11"/>
        <v>0</v>
      </c>
    </row>
    <row r="202" spans="1:8" ht="36">
      <c r="A202" s="14">
        <v>198</v>
      </c>
      <c r="B202" s="8" t="s">
        <v>411</v>
      </c>
      <c r="C202" s="3" t="s">
        <v>76</v>
      </c>
      <c r="D202" s="3"/>
      <c r="E202" s="4">
        <v>5.3</v>
      </c>
      <c r="F202" s="19">
        <f t="shared" si="9"/>
        <v>5.5649999999999995</v>
      </c>
      <c r="G202" s="19">
        <f t="shared" si="10"/>
        <v>0</v>
      </c>
      <c r="H202" s="37">
        <f t="shared" si="11"/>
        <v>0</v>
      </c>
    </row>
    <row r="203" spans="1:8" ht="36">
      <c r="A203" s="14">
        <v>199</v>
      </c>
      <c r="B203" s="8" t="s">
        <v>412</v>
      </c>
      <c r="C203" s="3" t="s">
        <v>76</v>
      </c>
      <c r="D203" s="3"/>
      <c r="E203" s="20">
        <v>4.9</v>
      </c>
      <c r="F203" s="19">
        <f t="shared" si="9"/>
        <v>5.1450000000000005</v>
      </c>
      <c r="G203" s="19">
        <f t="shared" si="10"/>
        <v>0</v>
      </c>
      <c r="H203" s="37">
        <f t="shared" si="11"/>
        <v>0</v>
      </c>
    </row>
    <row r="204" spans="1:8" ht="24">
      <c r="A204" s="14">
        <v>200</v>
      </c>
      <c r="B204" s="8" t="s">
        <v>413</v>
      </c>
      <c r="C204" s="3" t="s">
        <v>349</v>
      </c>
      <c r="D204" s="3"/>
      <c r="E204" s="20">
        <v>3.7</v>
      </c>
      <c r="F204" s="19">
        <f t="shared" si="9"/>
        <v>3.8850000000000002</v>
      </c>
      <c r="G204" s="19">
        <f t="shared" si="10"/>
        <v>0</v>
      </c>
      <c r="H204" s="37">
        <f t="shared" si="11"/>
        <v>0</v>
      </c>
    </row>
    <row r="205" spans="1:8" ht="24">
      <c r="A205" s="14">
        <v>201</v>
      </c>
      <c r="B205" s="8" t="s">
        <v>414</v>
      </c>
      <c r="C205" s="3" t="s">
        <v>76</v>
      </c>
      <c r="D205" s="3"/>
      <c r="E205" s="20">
        <v>8.8</v>
      </c>
      <c r="F205" s="19">
        <f t="shared" si="9"/>
        <v>9.24</v>
      </c>
      <c r="G205" s="19">
        <f t="shared" si="10"/>
        <v>0</v>
      </c>
      <c r="H205" s="37">
        <f t="shared" si="11"/>
        <v>0</v>
      </c>
    </row>
    <row r="206" spans="1:8" ht="12.75">
      <c r="A206" s="14">
        <v>202</v>
      </c>
      <c r="B206" s="8" t="s">
        <v>415</v>
      </c>
      <c r="C206" s="3" t="s">
        <v>76</v>
      </c>
      <c r="D206" s="3"/>
      <c r="E206" s="20">
        <v>3.3</v>
      </c>
      <c r="F206" s="19">
        <f t="shared" si="9"/>
        <v>3.465</v>
      </c>
      <c r="G206" s="19">
        <f t="shared" si="10"/>
        <v>0</v>
      </c>
      <c r="H206" s="37">
        <f t="shared" si="11"/>
        <v>0</v>
      </c>
    </row>
    <row r="207" spans="1:8" ht="24">
      <c r="A207" s="14">
        <v>203</v>
      </c>
      <c r="B207" s="8" t="s">
        <v>416</v>
      </c>
      <c r="C207" s="3" t="s">
        <v>76</v>
      </c>
      <c r="D207" s="3"/>
      <c r="E207" s="20">
        <v>3.3</v>
      </c>
      <c r="F207" s="19">
        <f t="shared" si="9"/>
        <v>3.465</v>
      </c>
      <c r="G207" s="19">
        <f t="shared" si="10"/>
        <v>0</v>
      </c>
      <c r="H207" s="37">
        <f t="shared" si="11"/>
        <v>0</v>
      </c>
    </row>
    <row r="208" spans="1:8" ht="12.75">
      <c r="A208" s="14">
        <v>204</v>
      </c>
      <c r="B208" s="8" t="s">
        <v>417</v>
      </c>
      <c r="C208" s="3" t="s">
        <v>76</v>
      </c>
      <c r="D208" s="3"/>
      <c r="E208" s="20">
        <v>5.3</v>
      </c>
      <c r="F208" s="19">
        <f t="shared" si="9"/>
        <v>5.5649999999999995</v>
      </c>
      <c r="G208" s="19">
        <f t="shared" si="10"/>
        <v>0</v>
      </c>
      <c r="H208" s="37">
        <f t="shared" si="11"/>
        <v>0</v>
      </c>
    </row>
    <row r="209" spans="1:8" ht="12.75">
      <c r="A209" s="14">
        <v>205</v>
      </c>
      <c r="B209" s="8" t="s">
        <v>418</v>
      </c>
      <c r="C209" s="3" t="s">
        <v>76</v>
      </c>
      <c r="D209" s="3"/>
      <c r="E209" s="20">
        <v>3.3</v>
      </c>
      <c r="F209" s="19">
        <f t="shared" si="9"/>
        <v>3.465</v>
      </c>
      <c r="G209" s="19">
        <f t="shared" si="10"/>
        <v>0</v>
      </c>
      <c r="H209" s="37">
        <f t="shared" si="11"/>
        <v>0</v>
      </c>
    </row>
    <row r="210" spans="1:8" ht="12.75">
      <c r="A210" s="14">
        <v>206</v>
      </c>
      <c r="B210" s="8" t="s">
        <v>419</v>
      </c>
      <c r="C210" s="3" t="s">
        <v>57</v>
      </c>
      <c r="D210" s="3"/>
      <c r="E210" s="20">
        <v>0.37</v>
      </c>
      <c r="F210" s="19">
        <f t="shared" si="9"/>
        <v>0.3885</v>
      </c>
      <c r="G210" s="19">
        <f t="shared" si="10"/>
        <v>0</v>
      </c>
      <c r="H210" s="37">
        <f t="shared" si="11"/>
        <v>0</v>
      </c>
    </row>
    <row r="211" spans="1:8" ht="12.75">
      <c r="A211" s="14">
        <v>207</v>
      </c>
      <c r="B211" s="8" t="s">
        <v>83</v>
      </c>
      <c r="C211" s="3" t="s">
        <v>57</v>
      </c>
      <c r="D211" s="3"/>
      <c r="E211" s="20">
        <v>0.38</v>
      </c>
      <c r="F211" s="19">
        <f t="shared" si="9"/>
        <v>0.399</v>
      </c>
      <c r="G211" s="19">
        <f t="shared" si="10"/>
        <v>0</v>
      </c>
      <c r="H211" s="37">
        <f t="shared" si="11"/>
        <v>0</v>
      </c>
    </row>
    <row r="212" spans="1:8" ht="24">
      <c r="A212" s="14">
        <v>208</v>
      </c>
      <c r="B212" s="8" t="s">
        <v>97</v>
      </c>
      <c r="C212" s="3" t="s">
        <v>76</v>
      </c>
      <c r="D212" s="3"/>
      <c r="E212" s="4">
        <v>7.47</v>
      </c>
      <c r="F212" s="19">
        <f t="shared" si="9"/>
        <v>7.8435</v>
      </c>
      <c r="G212" s="19">
        <f t="shared" si="10"/>
        <v>0</v>
      </c>
      <c r="H212" s="37">
        <f t="shared" si="11"/>
        <v>0</v>
      </c>
    </row>
    <row r="213" spans="1:8" ht="36">
      <c r="A213" s="14">
        <v>209</v>
      </c>
      <c r="B213" s="8" t="s">
        <v>420</v>
      </c>
      <c r="C213" s="3" t="s">
        <v>76</v>
      </c>
      <c r="D213" s="3"/>
      <c r="E213" s="4">
        <v>4.2</v>
      </c>
      <c r="F213" s="4">
        <f t="shared" si="9"/>
        <v>4.41</v>
      </c>
      <c r="G213" s="4">
        <f t="shared" si="10"/>
        <v>0</v>
      </c>
      <c r="H213" s="38">
        <f t="shared" si="11"/>
        <v>0</v>
      </c>
    </row>
    <row r="214" spans="1:8" ht="12.75">
      <c r="A214" s="14">
        <v>210</v>
      </c>
      <c r="B214" s="8" t="s">
        <v>421</v>
      </c>
      <c r="C214" s="3" t="s">
        <v>76</v>
      </c>
      <c r="D214" s="3"/>
      <c r="E214" s="4">
        <v>1.35</v>
      </c>
      <c r="F214" s="4">
        <f t="shared" si="9"/>
        <v>1.4175</v>
      </c>
      <c r="G214" s="4">
        <f t="shared" si="10"/>
        <v>0</v>
      </c>
      <c r="H214" s="38">
        <f t="shared" si="11"/>
        <v>0</v>
      </c>
    </row>
    <row r="215" spans="1:8" ht="12.75">
      <c r="A215" s="14">
        <v>211</v>
      </c>
      <c r="B215" s="8" t="s">
        <v>422</v>
      </c>
      <c r="C215" s="3" t="s">
        <v>76</v>
      </c>
      <c r="D215" s="3"/>
      <c r="E215" s="20">
        <v>0.66</v>
      </c>
      <c r="F215" s="19">
        <f t="shared" si="9"/>
        <v>0.6930000000000001</v>
      </c>
      <c r="G215" s="19">
        <f t="shared" si="10"/>
        <v>0</v>
      </c>
      <c r="H215" s="37">
        <f t="shared" si="11"/>
        <v>0</v>
      </c>
    </row>
    <row r="216" spans="1:8" ht="12.75">
      <c r="A216" s="14">
        <v>212</v>
      </c>
      <c r="B216" s="8" t="s">
        <v>423</v>
      </c>
      <c r="C216" s="3" t="s">
        <v>57</v>
      </c>
      <c r="D216" s="3"/>
      <c r="E216" s="20">
        <v>0.08</v>
      </c>
      <c r="F216" s="19">
        <f t="shared" si="9"/>
        <v>0.084</v>
      </c>
      <c r="G216" s="19">
        <f t="shared" si="10"/>
        <v>0</v>
      </c>
      <c r="H216" s="37">
        <f t="shared" si="11"/>
        <v>0</v>
      </c>
    </row>
    <row r="217" spans="1:8" ht="24">
      <c r="A217" s="14">
        <v>213</v>
      </c>
      <c r="B217" s="8" t="s">
        <v>108</v>
      </c>
      <c r="C217" s="3" t="s">
        <v>57</v>
      </c>
      <c r="D217" s="3"/>
      <c r="E217" s="20">
        <v>5.58</v>
      </c>
      <c r="F217" s="19">
        <f t="shared" si="9"/>
        <v>5.859</v>
      </c>
      <c r="G217" s="19">
        <f t="shared" si="10"/>
        <v>0</v>
      </c>
      <c r="H217" s="37">
        <f t="shared" si="11"/>
        <v>0</v>
      </c>
    </row>
    <row r="218" spans="1:8" ht="12.75">
      <c r="A218" s="14">
        <v>214</v>
      </c>
      <c r="B218" s="8" t="s">
        <v>109</v>
      </c>
      <c r="C218" s="3" t="s">
        <v>57</v>
      </c>
      <c r="D218" s="3"/>
      <c r="E218" s="20">
        <v>8.98</v>
      </c>
      <c r="F218" s="19">
        <f t="shared" si="9"/>
        <v>9.429</v>
      </c>
      <c r="G218" s="19">
        <f t="shared" si="10"/>
        <v>0</v>
      </c>
      <c r="H218" s="37">
        <f t="shared" si="11"/>
        <v>0</v>
      </c>
    </row>
    <row r="219" spans="1:8" ht="24">
      <c r="A219" s="14">
        <v>215</v>
      </c>
      <c r="B219" s="8" t="s">
        <v>425</v>
      </c>
      <c r="C219" s="3" t="s">
        <v>57</v>
      </c>
      <c r="D219" s="3"/>
      <c r="E219" s="4">
        <v>0.15</v>
      </c>
      <c r="F219" s="19">
        <f t="shared" si="9"/>
        <v>0.1575</v>
      </c>
      <c r="G219" s="19">
        <f t="shared" si="10"/>
        <v>0</v>
      </c>
      <c r="H219" s="37">
        <f t="shared" si="11"/>
        <v>0</v>
      </c>
    </row>
    <row r="220" spans="1:8" ht="12.75">
      <c r="A220" s="14">
        <v>216</v>
      </c>
      <c r="B220" s="8" t="s">
        <v>426</v>
      </c>
      <c r="C220" s="3" t="s">
        <v>57</v>
      </c>
      <c r="D220" s="3"/>
      <c r="E220" s="4">
        <v>0.14</v>
      </c>
      <c r="F220" s="19">
        <f t="shared" si="9"/>
        <v>0.14700000000000002</v>
      </c>
      <c r="G220" s="19">
        <f t="shared" si="10"/>
        <v>0</v>
      </c>
      <c r="H220" s="37">
        <f t="shared" si="11"/>
        <v>0</v>
      </c>
    </row>
    <row r="221" spans="1:8" ht="12.75">
      <c r="A221" s="14">
        <v>217</v>
      </c>
      <c r="B221" s="8" t="s">
        <v>427</v>
      </c>
      <c r="C221" s="3" t="s">
        <v>76</v>
      </c>
      <c r="D221" s="3"/>
      <c r="E221" s="20">
        <v>19</v>
      </c>
      <c r="F221" s="19">
        <f t="shared" si="9"/>
        <v>19.95</v>
      </c>
      <c r="G221" s="19">
        <f t="shared" si="10"/>
        <v>0</v>
      </c>
      <c r="H221" s="37">
        <f t="shared" si="11"/>
        <v>0</v>
      </c>
    </row>
    <row r="222" spans="1:8" ht="12.75">
      <c r="A222" s="14">
        <v>218</v>
      </c>
      <c r="B222" s="8" t="s">
        <v>428</v>
      </c>
      <c r="C222" s="3" t="s">
        <v>76</v>
      </c>
      <c r="D222" s="3"/>
      <c r="E222" s="20">
        <v>4.5</v>
      </c>
      <c r="F222" s="19">
        <f t="shared" si="9"/>
        <v>4.725</v>
      </c>
      <c r="G222" s="19">
        <f t="shared" si="10"/>
        <v>0</v>
      </c>
      <c r="H222" s="37">
        <f t="shared" si="11"/>
        <v>0</v>
      </c>
    </row>
    <row r="223" spans="1:8" ht="12.75">
      <c r="A223" s="14">
        <v>219</v>
      </c>
      <c r="B223" s="8" t="s">
        <v>429</v>
      </c>
      <c r="C223" s="3" t="s">
        <v>76</v>
      </c>
      <c r="D223" s="3"/>
      <c r="E223" s="4">
        <v>6.48</v>
      </c>
      <c r="F223" s="19">
        <f t="shared" si="9"/>
        <v>6.804</v>
      </c>
      <c r="G223" s="19">
        <f t="shared" si="10"/>
        <v>0</v>
      </c>
      <c r="H223" s="37">
        <f t="shared" si="11"/>
        <v>0</v>
      </c>
    </row>
    <row r="224" spans="1:8" ht="12.75">
      <c r="A224" s="14">
        <v>220</v>
      </c>
      <c r="B224" s="8" t="s">
        <v>430</v>
      </c>
      <c r="C224" s="3" t="s">
        <v>76</v>
      </c>
      <c r="D224" s="3"/>
      <c r="E224" s="4">
        <v>8.85</v>
      </c>
      <c r="F224" s="19">
        <f t="shared" si="9"/>
        <v>9.2925</v>
      </c>
      <c r="G224" s="19">
        <f t="shared" si="10"/>
        <v>0</v>
      </c>
      <c r="H224" s="37">
        <f t="shared" si="11"/>
        <v>0</v>
      </c>
    </row>
    <row r="225" spans="1:8" ht="12.75">
      <c r="A225" s="14">
        <v>221</v>
      </c>
      <c r="B225" s="8" t="s">
        <v>431</v>
      </c>
      <c r="C225" s="3" t="s">
        <v>76</v>
      </c>
      <c r="D225" s="3"/>
      <c r="E225" s="4">
        <v>10.6</v>
      </c>
      <c r="F225" s="19">
        <f t="shared" si="9"/>
        <v>11.129999999999999</v>
      </c>
      <c r="G225" s="19">
        <f t="shared" si="10"/>
        <v>0</v>
      </c>
      <c r="H225" s="37">
        <f t="shared" si="11"/>
        <v>0</v>
      </c>
    </row>
    <row r="226" spans="1:8" ht="12.75">
      <c r="A226" s="14">
        <v>222</v>
      </c>
      <c r="B226" s="8" t="s">
        <v>432</v>
      </c>
      <c r="C226" s="3" t="s">
        <v>76</v>
      </c>
      <c r="D226" s="3"/>
      <c r="E226" s="4">
        <v>19.26</v>
      </c>
      <c r="F226" s="19">
        <f t="shared" si="9"/>
        <v>20.223000000000003</v>
      </c>
      <c r="G226" s="19">
        <f t="shared" si="10"/>
        <v>0</v>
      </c>
      <c r="H226" s="37">
        <f t="shared" si="11"/>
        <v>0</v>
      </c>
    </row>
    <row r="227" spans="1:8" ht="12.75">
      <c r="A227" s="14">
        <v>223</v>
      </c>
      <c r="B227" s="8" t="s">
        <v>433</v>
      </c>
      <c r="C227" s="3" t="s">
        <v>76</v>
      </c>
      <c r="D227" s="3"/>
      <c r="E227" s="4">
        <v>28.84</v>
      </c>
      <c r="F227" s="19">
        <f t="shared" si="9"/>
        <v>30.282</v>
      </c>
      <c r="G227" s="19">
        <f t="shared" si="10"/>
        <v>0</v>
      </c>
      <c r="H227" s="37">
        <f t="shared" si="11"/>
        <v>0</v>
      </c>
    </row>
    <row r="228" spans="1:8" ht="12.75">
      <c r="A228" s="14">
        <v>224</v>
      </c>
      <c r="B228" s="8" t="s">
        <v>434</v>
      </c>
      <c r="C228" s="3" t="s">
        <v>76</v>
      </c>
      <c r="D228" s="3"/>
      <c r="E228" s="4">
        <v>4.32</v>
      </c>
      <c r="F228" s="19">
        <f t="shared" si="9"/>
        <v>4.5360000000000005</v>
      </c>
      <c r="G228" s="19">
        <f t="shared" si="10"/>
        <v>0</v>
      </c>
      <c r="H228" s="37">
        <f t="shared" si="11"/>
        <v>0</v>
      </c>
    </row>
    <row r="229" spans="1:8" ht="12.75">
      <c r="A229" s="14">
        <v>225</v>
      </c>
      <c r="B229" s="8" t="s">
        <v>435</v>
      </c>
      <c r="C229" s="3" t="s">
        <v>76</v>
      </c>
      <c r="D229" s="3"/>
      <c r="E229" s="4">
        <v>5.45</v>
      </c>
      <c r="F229" s="19">
        <f t="shared" si="9"/>
        <v>5.7225</v>
      </c>
      <c r="G229" s="19">
        <f t="shared" si="10"/>
        <v>0</v>
      </c>
      <c r="H229" s="37">
        <f t="shared" si="11"/>
        <v>0</v>
      </c>
    </row>
    <row r="230" spans="1:8" ht="12.75">
      <c r="A230" s="14">
        <v>226</v>
      </c>
      <c r="B230" s="8" t="s">
        <v>436</v>
      </c>
      <c r="C230" s="3" t="s">
        <v>76</v>
      </c>
      <c r="D230" s="3"/>
      <c r="E230" s="20">
        <v>0.75</v>
      </c>
      <c r="F230" s="19">
        <f t="shared" si="9"/>
        <v>0.7875</v>
      </c>
      <c r="G230" s="19">
        <f t="shared" si="10"/>
        <v>0</v>
      </c>
      <c r="H230" s="37">
        <f t="shared" si="11"/>
        <v>0</v>
      </c>
    </row>
    <row r="231" spans="1:8" ht="12.75">
      <c r="A231" s="14">
        <v>227</v>
      </c>
      <c r="B231" s="8" t="s">
        <v>437</v>
      </c>
      <c r="C231" s="3" t="s">
        <v>76</v>
      </c>
      <c r="D231" s="3"/>
      <c r="E231" s="4">
        <v>14</v>
      </c>
      <c r="F231" s="19">
        <f t="shared" si="9"/>
        <v>14.7</v>
      </c>
      <c r="G231" s="19">
        <f t="shared" si="10"/>
        <v>0</v>
      </c>
      <c r="H231" s="37">
        <f t="shared" si="11"/>
        <v>0</v>
      </c>
    </row>
    <row r="232" spans="1:8" ht="12.75">
      <c r="A232" s="14">
        <v>228</v>
      </c>
      <c r="B232" s="8" t="s">
        <v>438</v>
      </c>
      <c r="C232" s="3" t="s">
        <v>76</v>
      </c>
      <c r="D232" s="3"/>
      <c r="E232" s="20">
        <v>16.56</v>
      </c>
      <c r="F232" s="19">
        <f t="shared" si="9"/>
        <v>17.387999999999998</v>
      </c>
      <c r="G232" s="19">
        <f t="shared" si="10"/>
        <v>0</v>
      </c>
      <c r="H232" s="37">
        <f t="shared" si="11"/>
        <v>0</v>
      </c>
    </row>
    <row r="233" spans="1:8" ht="12.75">
      <c r="A233" s="14">
        <v>229</v>
      </c>
      <c r="B233" s="8" t="s">
        <v>439</v>
      </c>
      <c r="C233" s="3" t="s">
        <v>57</v>
      </c>
      <c r="D233" s="3"/>
      <c r="E233" s="20">
        <v>7.8</v>
      </c>
      <c r="F233" s="19">
        <f t="shared" si="9"/>
        <v>8.19</v>
      </c>
      <c r="G233" s="19">
        <f t="shared" si="10"/>
        <v>0</v>
      </c>
      <c r="H233" s="37">
        <f t="shared" si="11"/>
        <v>0</v>
      </c>
    </row>
    <row r="234" spans="1:8" ht="12.75">
      <c r="A234" s="14">
        <v>230</v>
      </c>
      <c r="B234" s="8" t="s">
        <v>440</v>
      </c>
      <c r="C234" s="3" t="s">
        <v>57</v>
      </c>
      <c r="D234" s="3"/>
      <c r="E234" s="20">
        <v>8.1</v>
      </c>
      <c r="F234" s="19">
        <f t="shared" si="9"/>
        <v>8.504999999999999</v>
      </c>
      <c r="G234" s="19">
        <f t="shared" si="10"/>
        <v>0</v>
      </c>
      <c r="H234" s="37">
        <f t="shared" si="11"/>
        <v>0</v>
      </c>
    </row>
    <row r="235" spans="1:8" ht="12.75">
      <c r="A235" s="14">
        <v>231</v>
      </c>
      <c r="B235" s="8" t="s">
        <v>441</v>
      </c>
      <c r="C235" s="3" t="s">
        <v>57</v>
      </c>
      <c r="D235" s="3"/>
      <c r="E235" s="20">
        <v>8.45</v>
      </c>
      <c r="F235" s="19">
        <f t="shared" si="9"/>
        <v>8.872499999999999</v>
      </c>
      <c r="G235" s="19">
        <f t="shared" si="10"/>
        <v>0</v>
      </c>
      <c r="H235" s="37">
        <f t="shared" si="11"/>
        <v>0</v>
      </c>
    </row>
    <row r="236" spans="1:8" ht="12.75">
      <c r="A236" s="14">
        <v>232</v>
      </c>
      <c r="B236" s="8" t="s">
        <v>442</v>
      </c>
      <c r="C236" s="3" t="s">
        <v>76</v>
      </c>
      <c r="D236" s="3"/>
      <c r="E236" s="20">
        <v>22.8</v>
      </c>
      <c r="F236" s="19">
        <f t="shared" si="9"/>
        <v>23.94</v>
      </c>
      <c r="G236" s="19">
        <f t="shared" si="10"/>
        <v>0</v>
      </c>
      <c r="H236" s="37">
        <f t="shared" si="11"/>
        <v>0</v>
      </c>
    </row>
    <row r="237" spans="1:8" ht="12.75">
      <c r="A237" s="14">
        <v>233</v>
      </c>
      <c r="B237" s="8" t="s">
        <v>443</v>
      </c>
      <c r="C237" s="3" t="s">
        <v>76</v>
      </c>
      <c r="D237" s="3"/>
      <c r="E237" s="20">
        <v>30.81</v>
      </c>
      <c r="F237" s="19">
        <f t="shared" si="9"/>
        <v>32.3505</v>
      </c>
      <c r="G237" s="19">
        <f t="shared" si="10"/>
        <v>0</v>
      </c>
      <c r="H237" s="37">
        <f t="shared" si="11"/>
        <v>0</v>
      </c>
    </row>
    <row r="238" spans="1:8" ht="12.75">
      <c r="A238" s="14">
        <v>234</v>
      </c>
      <c r="B238" s="8" t="s">
        <v>444</v>
      </c>
      <c r="C238" s="3" t="s">
        <v>76</v>
      </c>
      <c r="D238" s="3"/>
      <c r="E238" s="20">
        <v>31.5</v>
      </c>
      <c r="F238" s="19">
        <f t="shared" si="9"/>
        <v>33.075</v>
      </c>
      <c r="G238" s="19">
        <f t="shared" si="10"/>
        <v>0</v>
      </c>
      <c r="H238" s="37">
        <f t="shared" si="11"/>
        <v>0</v>
      </c>
    </row>
    <row r="239" spans="1:8" ht="24">
      <c r="A239" s="14">
        <v>235</v>
      </c>
      <c r="B239" s="8" t="s">
        <v>445</v>
      </c>
      <c r="C239" s="3" t="s">
        <v>76</v>
      </c>
      <c r="D239" s="3"/>
      <c r="E239" s="20">
        <v>22.8</v>
      </c>
      <c r="F239" s="19">
        <f t="shared" si="9"/>
        <v>23.94</v>
      </c>
      <c r="G239" s="19">
        <f t="shared" si="10"/>
        <v>0</v>
      </c>
      <c r="H239" s="37">
        <f t="shared" si="11"/>
        <v>0</v>
      </c>
    </row>
    <row r="240" spans="1:8" ht="12.75">
      <c r="A240" s="14">
        <v>236</v>
      </c>
      <c r="B240" s="8" t="s">
        <v>446</v>
      </c>
      <c r="C240" s="3" t="s">
        <v>76</v>
      </c>
      <c r="D240" s="3"/>
      <c r="E240" s="20">
        <v>17.1</v>
      </c>
      <c r="F240" s="19">
        <f t="shared" si="9"/>
        <v>17.955000000000002</v>
      </c>
      <c r="G240" s="19">
        <f t="shared" si="10"/>
        <v>0</v>
      </c>
      <c r="H240" s="37">
        <f t="shared" si="11"/>
        <v>0</v>
      </c>
    </row>
    <row r="241" spans="1:8" ht="12.75">
      <c r="A241" s="14">
        <v>237</v>
      </c>
      <c r="B241" s="8" t="s">
        <v>447</v>
      </c>
      <c r="C241" s="3" t="s">
        <v>76</v>
      </c>
      <c r="D241" s="3"/>
      <c r="E241" s="20">
        <v>16.2</v>
      </c>
      <c r="F241" s="19">
        <f t="shared" si="9"/>
        <v>17.009999999999998</v>
      </c>
      <c r="G241" s="19">
        <f t="shared" si="10"/>
        <v>0</v>
      </c>
      <c r="H241" s="37">
        <f t="shared" si="11"/>
        <v>0</v>
      </c>
    </row>
    <row r="242" spans="1:8" ht="24">
      <c r="A242" s="14">
        <v>238</v>
      </c>
      <c r="B242" s="8" t="s">
        <v>448</v>
      </c>
      <c r="C242" s="3" t="s">
        <v>76</v>
      </c>
      <c r="D242" s="3"/>
      <c r="E242" s="20">
        <v>17.1</v>
      </c>
      <c r="F242" s="19">
        <f t="shared" si="9"/>
        <v>17.955000000000002</v>
      </c>
      <c r="G242" s="19">
        <f t="shared" si="10"/>
        <v>0</v>
      </c>
      <c r="H242" s="37">
        <f t="shared" si="11"/>
        <v>0</v>
      </c>
    </row>
    <row r="243" spans="1:8" ht="24">
      <c r="A243" s="15">
        <v>239</v>
      </c>
      <c r="B243" s="8" t="s">
        <v>449</v>
      </c>
      <c r="C243" s="3" t="s">
        <v>76</v>
      </c>
      <c r="D243" s="3"/>
      <c r="E243" s="20">
        <v>35.03</v>
      </c>
      <c r="F243" s="19">
        <f t="shared" si="9"/>
        <v>36.7815</v>
      </c>
      <c r="G243" s="19">
        <f t="shared" si="10"/>
        <v>0</v>
      </c>
      <c r="H243" s="37">
        <f t="shared" si="11"/>
        <v>0</v>
      </c>
    </row>
    <row r="244" spans="1:8" ht="12.75">
      <c r="A244" s="14">
        <v>240</v>
      </c>
      <c r="B244" s="8" t="s">
        <v>450</v>
      </c>
      <c r="C244" s="3" t="s">
        <v>76</v>
      </c>
      <c r="D244" s="3"/>
      <c r="E244" s="20">
        <v>44</v>
      </c>
      <c r="F244" s="19">
        <f t="shared" si="9"/>
        <v>46.2</v>
      </c>
      <c r="G244" s="19">
        <f t="shared" si="10"/>
        <v>0</v>
      </c>
      <c r="H244" s="37">
        <f t="shared" si="11"/>
        <v>0</v>
      </c>
    </row>
    <row r="245" spans="1:8" ht="13.5" thickBot="1">
      <c r="A245" s="15">
        <v>241</v>
      </c>
      <c r="B245" s="11" t="s">
        <v>451</v>
      </c>
      <c r="C245" s="18" t="s">
        <v>76</v>
      </c>
      <c r="D245" s="18"/>
      <c r="E245" s="21">
        <v>30.81</v>
      </c>
      <c r="F245" s="19">
        <f t="shared" si="9"/>
        <v>32.3505</v>
      </c>
      <c r="G245" s="19">
        <f t="shared" si="10"/>
        <v>0</v>
      </c>
      <c r="H245" s="37">
        <f t="shared" si="11"/>
        <v>0</v>
      </c>
    </row>
    <row r="246" spans="1:8" ht="16.5" customHeight="1" thickBot="1">
      <c r="A246" s="44" t="s">
        <v>452</v>
      </c>
      <c r="B246" s="45"/>
      <c r="C246" s="45"/>
      <c r="D246" s="45"/>
      <c r="E246" s="45"/>
      <c r="F246" s="45"/>
      <c r="G246" s="45"/>
      <c r="H246" s="46"/>
    </row>
    <row r="247" spans="1:8" ht="24">
      <c r="A247" s="28">
        <v>242</v>
      </c>
      <c r="B247" s="12" t="s">
        <v>453</v>
      </c>
      <c r="C247" s="22" t="s">
        <v>57</v>
      </c>
      <c r="D247" s="22"/>
      <c r="E247" s="24">
        <v>0.63</v>
      </c>
      <c r="F247" s="24">
        <f>SUM((E247*5%)+E247)</f>
        <v>0.6615</v>
      </c>
      <c r="G247" s="24">
        <f>SUM(D247*F247)</f>
        <v>0</v>
      </c>
      <c r="H247" s="37">
        <f>SUM(G247*1.22)</f>
        <v>0</v>
      </c>
    </row>
    <row r="248" spans="1:8" ht="24">
      <c r="A248" s="14">
        <v>243</v>
      </c>
      <c r="B248" s="8" t="s">
        <v>84</v>
      </c>
      <c r="C248" s="3" t="s">
        <v>57</v>
      </c>
      <c r="D248" s="3"/>
      <c r="E248" s="25">
        <v>2.6</v>
      </c>
      <c r="F248" s="24">
        <f>SUM((E248*5%)+E248)</f>
        <v>2.73</v>
      </c>
      <c r="G248" s="24">
        <f>SUM(D248*F248)</f>
        <v>0</v>
      </c>
      <c r="H248" s="37">
        <f>SUM(G248*1.22)</f>
        <v>0</v>
      </c>
    </row>
    <row r="249" spans="1:8" ht="12.75">
      <c r="A249" s="14">
        <v>244</v>
      </c>
      <c r="B249" s="8" t="s">
        <v>85</v>
      </c>
      <c r="C249" s="3" t="s">
        <v>57</v>
      </c>
      <c r="D249" s="3"/>
      <c r="E249" s="25">
        <v>1.3</v>
      </c>
      <c r="F249" s="24">
        <f>SUM((E249*5%)+E249)</f>
        <v>1.365</v>
      </c>
      <c r="G249" s="24">
        <f>SUM(D249*F249)</f>
        <v>0</v>
      </c>
      <c r="H249" s="37">
        <f>SUM(G249*1.22)</f>
        <v>0</v>
      </c>
    </row>
    <row r="250" spans="1:8" ht="12.75">
      <c r="A250" s="14">
        <v>245</v>
      </c>
      <c r="B250" s="8" t="s">
        <v>454</v>
      </c>
      <c r="C250" s="3" t="s">
        <v>57</v>
      </c>
      <c r="D250" s="3"/>
      <c r="E250" s="25">
        <v>0.14</v>
      </c>
      <c r="F250" s="24">
        <f aca="true" t="shared" si="12" ref="F250:F313">SUM((E250*5%)+E250)</f>
        <v>0.14700000000000002</v>
      </c>
      <c r="G250" s="24">
        <f aca="true" t="shared" si="13" ref="G250:G313">SUM(D250*F250)</f>
        <v>0</v>
      </c>
      <c r="H250" s="37">
        <f aca="true" t="shared" si="14" ref="H250:H313">SUM(G250*1.22)</f>
        <v>0</v>
      </c>
    </row>
    <row r="251" spans="1:8" ht="24">
      <c r="A251" s="14">
        <v>246</v>
      </c>
      <c r="B251" s="8" t="s">
        <v>455</v>
      </c>
      <c r="C251" s="3" t="s">
        <v>349</v>
      </c>
      <c r="D251" s="3"/>
      <c r="E251" s="25">
        <v>0.53</v>
      </c>
      <c r="F251" s="24">
        <f t="shared" si="12"/>
        <v>0.5565</v>
      </c>
      <c r="G251" s="24">
        <f t="shared" si="13"/>
        <v>0</v>
      </c>
      <c r="H251" s="37">
        <f t="shared" si="14"/>
        <v>0</v>
      </c>
    </row>
    <row r="252" spans="1:8" ht="24">
      <c r="A252" s="14">
        <v>247</v>
      </c>
      <c r="B252" s="8" t="s">
        <v>456</v>
      </c>
      <c r="C252" s="3" t="s">
        <v>57</v>
      </c>
      <c r="D252" s="3"/>
      <c r="E252" s="25">
        <v>0.55</v>
      </c>
      <c r="F252" s="24">
        <f t="shared" si="12"/>
        <v>0.5775</v>
      </c>
      <c r="G252" s="24">
        <f t="shared" si="13"/>
        <v>0</v>
      </c>
      <c r="H252" s="37">
        <f t="shared" si="14"/>
        <v>0</v>
      </c>
    </row>
    <row r="253" spans="1:8" ht="24">
      <c r="A253" s="14">
        <v>248</v>
      </c>
      <c r="B253" s="8" t="s">
        <v>457</v>
      </c>
      <c r="C253" s="3" t="s">
        <v>57</v>
      </c>
      <c r="D253" s="3"/>
      <c r="E253" s="25">
        <v>0.5</v>
      </c>
      <c r="F253" s="24">
        <f t="shared" si="12"/>
        <v>0.525</v>
      </c>
      <c r="G253" s="24">
        <f t="shared" si="13"/>
        <v>0</v>
      </c>
      <c r="H253" s="37">
        <f t="shared" si="14"/>
        <v>0</v>
      </c>
    </row>
    <row r="254" spans="1:8" ht="36">
      <c r="A254" s="14">
        <v>249</v>
      </c>
      <c r="B254" s="8" t="s">
        <v>458</v>
      </c>
      <c r="C254" s="3" t="s">
        <v>57</v>
      </c>
      <c r="D254" s="3"/>
      <c r="E254" s="25">
        <v>0.65</v>
      </c>
      <c r="F254" s="24">
        <f t="shared" si="12"/>
        <v>0.6825</v>
      </c>
      <c r="G254" s="24">
        <f t="shared" si="13"/>
        <v>0</v>
      </c>
      <c r="H254" s="37">
        <f t="shared" si="14"/>
        <v>0</v>
      </c>
    </row>
    <row r="255" spans="1:8" ht="24">
      <c r="A255" s="14">
        <v>250</v>
      </c>
      <c r="B255" s="8" t="s">
        <v>214</v>
      </c>
      <c r="C255" s="3" t="s">
        <v>57</v>
      </c>
      <c r="D255" s="3"/>
      <c r="E255" s="25">
        <v>2.03</v>
      </c>
      <c r="F255" s="24">
        <f t="shared" si="12"/>
        <v>2.1315</v>
      </c>
      <c r="G255" s="24">
        <f t="shared" si="13"/>
        <v>0</v>
      </c>
      <c r="H255" s="37">
        <f t="shared" si="14"/>
        <v>0</v>
      </c>
    </row>
    <row r="256" spans="1:8" ht="12.75">
      <c r="A256" s="14">
        <v>251</v>
      </c>
      <c r="B256" s="8" t="s">
        <v>459</v>
      </c>
      <c r="C256" s="3" t="s">
        <v>57</v>
      </c>
      <c r="D256" s="3"/>
      <c r="E256" s="25">
        <v>1.24</v>
      </c>
      <c r="F256" s="24">
        <f t="shared" si="12"/>
        <v>1.302</v>
      </c>
      <c r="G256" s="24">
        <f t="shared" si="13"/>
        <v>0</v>
      </c>
      <c r="H256" s="37">
        <f t="shared" si="14"/>
        <v>0</v>
      </c>
    </row>
    <row r="257" spans="1:8" ht="24">
      <c r="A257" s="14">
        <v>252</v>
      </c>
      <c r="B257" s="8" t="s">
        <v>460</v>
      </c>
      <c r="C257" s="3" t="s">
        <v>57</v>
      </c>
      <c r="D257" s="3"/>
      <c r="E257" s="25">
        <v>2.1</v>
      </c>
      <c r="F257" s="24">
        <f t="shared" si="12"/>
        <v>2.205</v>
      </c>
      <c r="G257" s="24">
        <f t="shared" si="13"/>
        <v>0</v>
      </c>
      <c r="H257" s="37">
        <f t="shared" si="14"/>
        <v>0</v>
      </c>
    </row>
    <row r="258" spans="1:8" ht="24">
      <c r="A258" s="14">
        <v>253</v>
      </c>
      <c r="B258" s="8" t="s">
        <v>461</v>
      </c>
      <c r="C258" s="3" t="s">
        <v>57</v>
      </c>
      <c r="D258" s="3"/>
      <c r="E258" s="25">
        <v>1.58</v>
      </c>
      <c r="F258" s="24">
        <f t="shared" si="12"/>
        <v>1.659</v>
      </c>
      <c r="G258" s="24">
        <f t="shared" si="13"/>
        <v>0</v>
      </c>
      <c r="H258" s="37">
        <f t="shared" si="14"/>
        <v>0</v>
      </c>
    </row>
    <row r="259" spans="1:8" ht="24">
      <c r="A259" s="14">
        <v>254</v>
      </c>
      <c r="B259" s="8" t="s">
        <v>462</v>
      </c>
      <c r="C259" s="3" t="s">
        <v>57</v>
      </c>
      <c r="D259" s="3"/>
      <c r="E259" s="25">
        <v>0.94</v>
      </c>
      <c r="F259" s="24">
        <f t="shared" si="12"/>
        <v>0.987</v>
      </c>
      <c r="G259" s="24">
        <f t="shared" si="13"/>
        <v>0</v>
      </c>
      <c r="H259" s="37">
        <f t="shared" si="14"/>
        <v>0</v>
      </c>
    </row>
    <row r="260" spans="1:8" ht="36">
      <c r="A260" s="14">
        <v>255</v>
      </c>
      <c r="B260" s="8" t="s">
        <v>463</v>
      </c>
      <c r="C260" s="3" t="s">
        <v>57</v>
      </c>
      <c r="D260" s="3"/>
      <c r="E260" s="25">
        <v>2.1</v>
      </c>
      <c r="F260" s="24">
        <f t="shared" si="12"/>
        <v>2.205</v>
      </c>
      <c r="G260" s="24">
        <f t="shared" si="13"/>
        <v>0</v>
      </c>
      <c r="H260" s="37">
        <f t="shared" si="14"/>
        <v>0</v>
      </c>
    </row>
    <row r="261" spans="1:8" ht="36">
      <c r="A261" s="14">
        <v>256</v>
      </c>
      <c r="B261" s="8" t="s">
        <v>464</v>
      </c>
      <c r="C261" s="3" t="s">
        <v>57</v>
      </c>
      <c r="D261" s="3"/>
      <c r="E261" s="25">
        <v>2.45</v>
      </c>
      <c r="F261" s="24">
        <f t="shared" si="12"/>
        <v>2.5725000000000002</v>
      </c>
      <c r="G261" s="24">
        <f t="shared" si="13"/>
        <v>0</v>
      </c>
      <c r="H261" s="37">
        <f t="shared" si="14"/>
        <v>0</v>
      </c>
    </row>
    <row r="262" spans="1:8" ht="12.75">
      <c r="A262" s="14">
        <v>257</v>
      </c>
      <c r="B262" s="8" t="s">
        <v>465</v>
      </c>
      <c r="C262" s="3" t="s">
        <v>57</v>
      </c>
      <c r="D262" s="3"/>
      <c r="E262" s="25">
        <v>1.6</v>
      </c>
      <c r="F262" s="24">
        <f t="shared" si="12"/>
        <v>1.6800000000000002</v>
      </c>
      <c r="G262" s="24">
        <f t="shared" si="13"/>
        <v>0</v>
      </c>
      <c r="H262" s="37">
        <f t="shared" si="14"/>
        <v>0</v>
      </c>
    </row>
    <row r="263" spans="1:8" ht="12.75">
      <c r="A263" s="14">
        <v>258</v>
      </c>
      <c r="B263" s="8" t="s">
        <v>466</v>
      </c>
      <c r="C263" s="3" t="s">
        <v>57</v>
      </c>
      <c r="D263" s="3"/>
      <c r="E263" s="25">
        <v>1.15</v>
      </c>
      <c r="F263" s="24">
        <f t="shared" si="12"/>
        <v>1.2075</v>
      </c>
      <c r="G263" s="24">
        <f t="shared" si="13"/>
        <v>0</v>
      </c>
      <c r="H263" s="37">
        <f t="shared" si="14"/>
        <v>0</v>
      </c>
    </row>
    <row r="264" spans="1:8" ht="12.75">
      <c r="A264" s="14">
        <v>259</v>
      </c>
      <c r="B264" s="8" t="s">
        <v>467</v>
      </c>
      <c r="C264" s="3" t="s">
        <v>57</v>
      </c>
      <c r="D264" s="3"/>
      <c r="E264" s="25">
        <v>0.2</v>
      </c>
      <c r="F264" s="24">
        <f t="shared" si="12"/>
        <v>0.21000000000000002</v>
      </c>
      <c r="G264" s="24">
        <f t="shared" si="13"/>
        <v>0</v>
      </c>
      <c r="H264" s="37">
        <f t="shared" si="14"/>
        <v>0</v>
      </c>
    </row>
    <row r="265" spans="1:8" ht="24">
      <c r="A265" s="14">
        <v>260</v>
      </c>
      <c r="B265" s="8" t="s">
        <v>110</v>
      </c>
      <c r="C265" s="3" t="s">
        <v>57</v>
      </c>
      <c r="D265" s="3"/>
      <c r="E265" s="25">
        <v>1.69</v>
      </c>
      <c r="F265" s="24">
        <f t="shared" si="12"/>
        <v>1.7745</v>
      </c>
      <c r="G265" s="24">
        <f t="shared" si="13"/>
        <v>0</v>
      </c>
      <c r="H265" s="37">
        <f t="shared" si="14"/>
        <v>0</v>
      </c>
    </row>
    <row r="266" spans="1:8" ht="12.75">
      <c r="A266" s="14">
        <v>261</v>
      </c>
      <c r="B266" s="8" t="s">
        <v>468</v>
      </c>
      <c r="C266" s="3" t="s">
        <v>57</v>
      </c>
      <c r="D266" s="3"/>
      <c r="E266" s="25">
        <v>0.88</v>
      </c>
      <c r="F266" s="24">
        <f t="shared" si="12"/>
        <v>0.924</v>
      </c>
      <c r="G266" s="24">
        <f t="shared" si="13"/>
        <v>0</v>
      </c>
      <c r="H266" s="37">
        <f t="shared" si="14"/>
        <v>0</v>
      </c>
    </row>
    <row r="267" spans="1:8" ht="36">
      <c r="A267" s="14">
        <v>262</v>
      </c>
      <c r="B267" s="8" t="s">
        <v>215</v>
      </c>
      <c r="C267" s="3" t="s">
        <v>57</v>
      </c>
      <c r="D267" s="3"/>
      <c r="E267" s="25">
        <v>2.84</v>
      </c>
      <c r="F267" s="24">
        <f t="shared" si="12"/>
        <v>2.9819999999999998</v>
      </c>
      <c r="G267" s="24">
        <f t="shared" si="13"/>
        <v>0</v>
      </c>
      <c r="H267" s="37">
        <f t="shared" si="14"/>
        <v>0</v>
      </c>
    </row>
    <row r="268" spans="1:8" ht="12.75">
      <c r="A268" s="14">
        <v>263</v>
      </c>
      <c r="B268" s="8" t="s">
        <v>469</v>
      </c>
      <c r="C268" s="3" t="s">
        <v>57</v>
      </c>
      <c r="D268" s="3"/>
      <c r="E268" s="25">
        <v>1.77</v>
      </c>
      <c r="F268" s="24">
        <f t="shared" si="12"/>
        <v>1.8585</v>
      </c>
      <c r="G268" s="24">
        <f t="shared" si="13"/>
        <v>0</v>
      </c>
      <c r="H268" s="37">
        <f t="shared" si="14"/>
        <v>0</v>
      </c>
    </row>
    <row r="269" spans="1:8" ht="24">
      <c r="A269" s="14">
        <v>264</v>
      </c>
      <c r="B269" s="8" t="s">
        <v>516</v>
      </c>
      <c r="C269" s="3" t="s">
        <v>57</v>
      </c>
      <c r="D269" s="3"/>
      <c r="E269" s="25">
        <v>1.24</v>
      </c>
      <c r="F269" s="24">
        <f t="shared" si="12"/>
        <v>1.302</v>
      </c>
      <c r="G269" s="24">
        <f t="shared" si="13"/>
        <v>0</v>
      </c>
      <c r="H269" s="37">
        <f t="shared" si="14"/>
        <v>0</v>
      </c>
    </row>
    <row r="270" spans="1:8" ht="12.75">
      <c r="A270" s="14">
        <v>265</v>
      </c>
      <c r="B270" s="8" t="s">
        <v>470</v>
      </c>
      <c r="C270" s="3" t="s">
        <v>57</v>
      </c>
      <c r="D270" s="3"/>
      <c r="E270" s="25">
        <v>0.88</v>
      </c>
      <c r="F270" s="24">
        <f t="shared" si="12"/>
        <v>0.924</v>
      </c>
      <c r="G270" s="24">
        <f t="shared" si="13"/>
        <v>0</v>
      </c>
      <c r="H270" s="37">
        <f t="shared" si="14"/>
        <v>0</v>
      </c>
    </row>
    <row r="271" spans="1:8" ht="24">
      <c r="A271" s="14">
        <v>266</v>
      </c>
      <c r="B271" s="8" t="s">
        <v>471</v>
      </c>
      <c r="C271" s="3" t="s">
        <v>349</v>
      </c>
      <c r="D271" s="3"/>
      <c r="E271" s="25">
        <v>6.64</v>
      </c>
      <c r="F271" s="24">
        <f t="shared" si="12"/>
        <v>6.9719999999999995</v>
      </c>
      <c r="G271" s="24">
        <f t="shared" si="13"/>
        <v>0</v>
      </c>
      <c r="H271" s="37">
        <f t="shared" si="14"/>
        <v>0</v>
      </c>
    </row>
    <row r="272" spans="1:8" ht="24">
      <c r="A272" s="14">
        <v>267</v>
      </c>
      <c r="B272" s="8" t="s">
        <v>472</v>
      </c>
      <c r="C272" s="3" t="s">
        <v>57</v>
      </c>
      <c r="D272" s="3"/>
      <c r="E272" s="25">
        <v>1.66</v>
      </c>
      <c r="F272" s="24">
        <f t="shared" si="12"/>
        <v>1.7429999999999999</v>
      </c>
      <c r="G272" s="24">
        <f t="shared" si="13"/>
        <v>0</v>
      </c>
      <c r="H272" s="37">
        <f t="shared" si="14"/>
        <v>0</v>
      </c>
    </row>
    <row r="273" spans="1:8" ht="24">
      <c r="A273" s="14">
        <v>268</v>
      </c>
      <c r="B273" s="8" t="s">
        <v>473</v>
      </c>
      <c r="C273" s="3" t="s">
        <v>57</v>
      </c>
      <c r="D273" s="3"/>
      <c r="E273" s="25">
        <v>1.66</v>
      </c>
      <c r="F273" s="24">
        <f t="shared" si="12"/>
        <v>1.7429999999999999</v>
      </c>
      <c r="G273" s="24">
        <f t="shared" si="13"/>
        <v>0</v>
      </c>
      <c r="H273" s="37">
        <f t="shared" si="14"/>
        <v>0</v>
      </c>
    </row>
    <row r="274" spans="1:8" ht="24">
      <c r="A274" s="14">
        <v>269</v>
      </c>
      <c r="B274" s="8" t="s">
        <v>216</v>
      </c>
      <c r="C274" s="3" t="s">
        <v>57</v>
      </c>
      <c r="D274" s="3"/>
      <c r="E274" s="25">
        <v>1.66</v>
      </c>
      <c r="F274" s="24">
        <f t="shared" si="12"/>
        <v>1.7429999999999999</v>
      </c>
      <c r="G274" s="24">
        <f t="shared" si="13"/>
        <v>0</v>
      </c>
      <c r="H274" s="37">
        <f t="shared" si="14"/>
        <v>0</v>
      </c>
    </row>
    <row r="275" spans="1:8" ht="24">
      <c r="A275" s="14">
        <v>270</v>
      </c>
      <c r="B275" s="8" t="s">
        <v>98</v>
      </c>
      <c r="C275" s="3" t="s">
        <v>57</v>
      </c>
      <c r="D275" s="3"/>
      <c r="E275" s="25">
        <v>1.66</v>
      </c>
      <c r="F275" s="24">
        <f t="shared" si="12"/>
        <v>1.7429999999999999</v>
      </c>
      <c r="G275" s="24">
        <f t="shared" si="13"/>
        <v>0</v>
      </c>
      <c r="H275" s="37">
        <f t="shared" si="14"/>
        <v>0</v>
      </c>
    </row>
    <row r="276" spans="1:8" ht="24">
      <c r="A276" s="14">
        <v>271</v>
      </c>
      <c r="B276" s="8" t="s">
        <v>474</v>
      </c>
      <c r="C276" s="3" t="s">
        <v>57</v>
      </c>
      <c r="D276" s="3"/>
      <c r="E276" s="25">
        <v>4.5</v>
      </c>
      <c r="F276" s="24">
        <f t="shared" si="12"/>
        <v>4.725</v>
      </c>
      <c r="G276" s="24">
        <f t="shared" si="13"/>
        <v>0</v>
      </c>
      <c r="H276" s="37">
        <f t="shared" si="14"/>
        <v>0</v>
      </c>
    </row>
    <row r="277" spans="1:8" ht="24">
      <c r="A277" s="14">
        <v>272</v>
      </c>
      <c r="B277" s="8" t="s">
        <v>475</v>
      </c>
      <c r="C277" s="3" t="s">
        <v>57</v>
      </c>
      <c r="D277" s="3"/>
      <c r="E277" s="25">
        <v>3.8</v>
      </c>
      <c r="F277" s="24">
        <f t="shared" si="12"/>
        <v>3.9899999999999998</v>
      </c>
      <c r="G277" s="24">
        <f t="shared" si="13"/>
        <v>0</v>
      </c>
      <c r="H277" s="37">
        <f t="shared" si="14"/>
        <v>0</v>
      </c>
    </row>
    <row r="278" spans="1:8" ht="24">
      <c r="A278" s="14">
        <v>273</v>
      </c>
      <c r="B278" s="8" t="s">
        <v>476</v>
      </c>
      <c r="C278" s="3" t="s">
        <v>57</v>
      </c>
      <c r="D278" s="3"/>
      <c r="E278" s="25">
        <v>0.78</v>
      </c>
      <c r="F278" s="24">
        <f t="shared" si="12"/>
        <v>0.8190000000000001</v>
      </c>
      <c r="G278" s="24">
        <f t="shared" si="13"/>
        <v>0</v>
      </c>
      <c r="H278" s="37">
        <f t="shared" si="14"/>
        <v>0</v>
      </c>
    </row>
    <row r="279" spans="1:8" ht="24">
      <c r="A279" s="14">
        <v>274</v>
      </c>
      <c r="B279" s="8" t="s">
        <v>477</v>
      </c>
      <c r="C279" s="3" t="s">
        <v>57</v>
      </c>
      <c r="D279" s="3"/>
      <c r="E279" s="25">
        <v>4.1</v>
      </c>
      <c r="F279" s="24">
        <f t="shared" si="12"/>
        <v>4.305</v>
      </c>
      <c r="G279" s="24">
        <f t="shared" si="13"/>
        <v>0</v>
      </c>
      <c r="H279" s="37">
        <f t="shared" si="14"/>
        <v>0</v>
      </c>
    </row>
    <row r="280" spans="1:8" ht="24">
      <c r="A280" s="14">
        <v>275</v>
      </c>
      <c r="B280" s="8" t="s">
        <v>217</v>
      </c>
      <c r="C280" s="3" t="s">
        <v>57</v>
      </c>
      <c r="D280" s="3"/>
      <c r="E280" s="25">
        <v>0.78</v>
      </c>
      <c r="F280" s="24">
        <f t="shared" si="12"/>
        <v>0.8190000000000001</v>
      </c>
      <c r="G280" s="24">
        <f t="shared" si="13"/>
        <v>0</v>
      </c>
      <c r="H280" s="37">
        <f t="shared" si="14"/>
        <v>0</v>
      </c>
    </row>
    <row r="281" spans="1:8" ht="24">
      <c r="A281" s="14">
        <v>276</v>
      </c>
      <c r="B281" s="8" t="s">
        <v>99</v>
      </c>
      <c r="C281" s="3" t="s">
        <v>57</v>
      </c>
      <c r="D281" s="3"/>
      <c r="E281" s="25">
        <v>7.9</v>
      </c>
      <c r="F281" s="25">
        <f t="shared" si="12"/>
        <v>8.295</v>
      </c>
      <c r="G281" s="25">
        <f t="shared" si="13"/>
        <v>0</v>
      </c>
      <c r="H281" s="38">
        <f t="shared" si="14"/>
        <v>0</v>
      </c>
    </row>
    <row r="282" spans="1:8" ht="12.75">
      <c r="A282" s="14">
        <v>277</v>
      </c>
      <c r="B282" s="8" t="s">
        <v>86</v>
      </c>
      <c r="C282" s="3" t="s">
        <v>57</v>
      </c>
      <c r="D282" s="3"/>
      <c r="E282" s="25">
        <v>2.99</v>
      </c>
      <c r="F282" s="25">
        <f t="shared" si="12"/>
        <v>3.1395000000000004</v>
      </c>
      <c r="G282" s="25">
        <f t="shared" si="13"/>
        <v>0</v>
      </c>
      <c r="H282" s="38">
        <f t="shared" si="14"/>
        <v>0</v>
      </c>
    </row>
    <row r="283" spans="1:8" ht="36">
      <c r="A283" s="14">
        <v>278</v>
      </c>
      <c r="B283" s="8" t="s">
        <v>478</v>
      </c>
      <c r="C283" s="3" t="s">
        <v>57</v>
      </c>
      <c r="D283" s="3"/>
      <c r="E283" s="25">
        <v>1.2</v>
      </c>
      <c r="F283" s="24">
        <f t="shared" si="12"/>
        <v>1.26</v>
      </c>
      <c r="G283" s="24">
        <f t="shared" si="13"/>
        <v>0</v>
      </c>
      <c r="H283" s="37">
        <f t="shared" si="14"/>
        <v>0</v>
      </c>
    </row>
    <row r="284" spans="1:8" ht="12.75">
      <c r="A284" s="14">
        <v>279</v>
      </c>
      <c r="B284" s="8" t="s">
        <v>479</v>
      </c>
      <c r="C284" s="3" t="s">
        <v>57</v>
      </c>
      <c r="D284" s="3"/>
      <c r="E284" s="25">
        <v>1.69</v>
      </c>
      <c r="F284" s="24">
        <f t="shared" si="12"/>
        <v>1.7745</v>
      </c>
      <c r="G284" s="24">
        <f t="shared" si="13"/>
        <v>0</v>
      </c>
      <c r="H284" s="37">
        <f t="shared" si="14"/>
        <v>0</v>
      </c>
    </row>
    <row r="285" spans="1:8" ht="12.75">
      <c r="A285" s="14">
        <v>280</v>
      </c>
      <c r="B285" s="8" t="s">
        <v>480</v>
      </c>
      <c r="C285" s="3" t="s">
        <v>57</v>
      </c>
      <c r="D285" s="3"/>
      <c r="E285" s="25">
        <v>0.88</v>
      </c>
      <c r="F285" s="24">
        <f t="shared" si="12"/>
        <v>0.924</v>
      </c>
      <c r="G285" s="24">
        <f t="shared" si="13"/>
        <v>0</v>
      </c>
      <c r="H285" s="37">
        <f t="shared" si="14"/>
        <v>0</v>
      </c>
    </row>
    <row r="286" spans="1:8" ht="24">
      <c r="A286" s="14">
        <v>281</v>
      </c>
      <c r="B286" s="8" t="s">
        <v>481</v>
      </c>
      <c r="C286" s="3" t="s">
        <v>57</v>
      </c>
      <c r="D286" s="3"/>
      <c r="E286" s="25">
        <v>2.84</v>
      </c>
      <c r="F286" s="24">
        <f t="shared" si="12"/>
        <v>2.9819999999999998</v>
      </c>
      <c r="G286" s="24">
        <f t="shared" si="13"/>
        <v>0</v>
      </c>
      <c r="H286" s="37">
        <f t="shared" si="14"/>
        <v>0</v>
      </c>
    </row>
    <row r="287" spans="1:8" ht="24">
      <c r="A287" s="14">
        <v>282</v>
      </c>
      <c r="B287" s="8" t="s">
        <v>482</v>
      </c>
      <c r="C287" s="3" t="s">
        <v>57</v>
      </c>
      <c r="D287" s="3"/>
      <c r="E287" s="25">
        <v>2.9</v>
      </c>
      <c r="F287" s="24">
        <f t="shared" si="12"/>
        <v>3.045</v>
      </c>
      <c r="G287" s="24">
        <f t="shared" si="13"/>
        <v>0</v>
      </c>
      <c r="H287" s="37">
        <f t="shared" si="14"/>
        <v>0</v>
      </c>
    </row>
    <row r="288" spans="1:8" ht="24">
      <c r="A288" s="14">
        <v>283</v>
      </c>
      <c r="B288" s="8" t="s">
        <v>483</v>
      </c>
      <c r="C288" s="3" t="s">
        <v>57</v>
      </c>
      <c r="D288" s="3"/>
      <c r="E288" s="25">
        <v>2.1</v>
      </c>
      <c r="F288" s="24">
        <f t="shared" si="12"/>
        <v>2.205</v>
      </c>
      <c r="G288" s="24">
        <f t="shared" si="13"/>
        <v>0</v>
      </c>
      <c r="H288" s="37">
        <f t="shared" si="14"/>
        <v>0</v>
      </c>
    </row>
    <row r="289" spans="1:8" ht="24">
      <c r="A289" s="14">
        <v>284</v>
      </c>
      <c r="B289" s="8" t="s">
        <v>484</v>
      </c>
      <c r="C289" s="3" t="s">
        <v>57</v>
      </c>
      <c r="D289" s="3"/>
      <c r="E289" s="25">
        <v>0.5</v>
      </c>
      <c r="F289" s="24">
        <f t="shared" si="12"/>
        <v>0.525</v>
      </c>
      <c r="G289" s="24">
        <f t="shared" si="13"/>
        <v>0</v>
      </c>
      <c r="H289" s="37">
        <f t="shared" si="14"/>
        <v>0</v>
      </c>
    </row>
    <row r="290" spans="1:8" ht="12.75">
      <c r="A290" s="14">
        <v>285</v>
      </c>
      <c r="B290" s="8" t="s">
        <v>485</v>
      </c>
      <c r="C290" s="3" t="s">
        <v>57</v>
      </c>
      <c r="D290" s="3"/>
      <c r="E290" s="25">
        <v>0.12</v>
      </c>
      <c r="F290" s="24">
        <f t="shared" si="12"/>
        <v>0.126</v>
      </c>
      <c r="G290" s="24">
        <f t="shared" si="13"/>
        <v>0</v>
      </c>
      <c r="H290" s="37">
        <f t="shared" si="14"/>
        <v>0</v>
      </c>
    </row>
    <row r="291" spans="1:8" ht="12.75">
      <c r="A291" s="14">
        <v>286</v>
      </c>
      <c r="B291" s="8" t="s">
        <v>486</v>
      </c>
      <c r="C291" s="3" t="s">
        <v>57</v>
      </c>
      <c r="D291" s="3"/>
      <c r="E291" s="25">
        <v>0.26</v>
      </c>
      <c r="F291" s="24">
        <f t="shared" si="12"/>
        <v>0.273</v>
      </c>
      <c r="G291" s="24">
        <f t="shared" si="13"/>
        <v>0</v>
      </c>
      <c r="H291" s="37">
        <f t="shared" si="14"/>
        <v>0</v>
      </c>
    </row>
    <row r="292" spans="1:8" ht="12.75">
      <c r="A292" s="14">
        <v>287</v>
      </c>
      <c r="B292" s="8" t="s">
        <v>487</v>
      </c>
      <c r="C292" s="3" t="s">
        <v>57</v>
      </c>
      <c r="D292" s="3"/>
      <c r="E292" s="25">
        <v>0.09</v>
      </c>
      <c r="F292" s="24">
        <f t="shared" si="12"/>
        <v>0.0945</v>
      </c>
      <c r="G292" s="24">
        <f t="shared" si="13"/>
        <v>0</v>
      </c>
      <c r="H292" s="37">
        <f t="shared" si="14"/>
        <v>0</v>
      </c>
    </row>
    <row r="293" spans="1:8" ht="24">
      <c r="A293" s="14">
        <v>288</v>
      </c>
      <c r="B293" s="8" t="s">
        <v>488</v>
      </c>
      <c r="C293" s="3" t="s">
        <v>57</v>
      </c>
      <c r="D293" s="3"/>
      <c r="E293" s="25">
        <v>3.85</v>
      </c>
      <c r="F293" s="24">
        <f t="shared" si="12"/>
        <v>4.0425</v>
      </c>
      <c r="G293" s="24">
        <f t="shared" si="13"/>
        <v>0</v>
      </c>
      <c r="H293" s="37">
        <f t="shared" si="14"/>
        <v>0</v>
      </c>
    </row>
    <row r="294" spans="1:8" ht="24">
      <c r="A294" s="14">
        <v>289</v>
      </c>
      <c r="B294" s="8" t="s">
        <v>489</v>
      </c>
      <c r="C294" s="3" t="s">
        <v>57</v>
      </c>
      <c r="D294" s="3"/>
      <c r="E294" s="25">
        <v>3.4</v>
      </c>
      <c r="F294" s="24">
        <f t="shared" si="12"/>
        <v>3.57</v>
      </c>
      <c r="G294" s="24">
        <f t="shared" si="13"/>
        <v>0</v>
      </c>
      <c r="H294" s="37">
        <f t="shared" si="14"/>
        <v>0</v>
      </c>
    </row>
    <row r="295" spans="1:8" ht="24">
      <c r="A295" s="14">
        <v>290</v>
      </c>
      <c r="B295" s="8" t="s">
        <v>490</v>
      </c>
      <c r="C295" s="3" t="s">
        <v>57</v>
      </c>
      <c r="D295" s="3"/>
      <c r="E295" s="25">
        <v>1.3</v>
      </c>
      <c r="F295" s="24">
        <f t="shared" si="12"/>
        <v>1.365</v>
      </c>
      <c r="G295" s="24">
        <f t="shared" si="13"/>
        <v>0</v>
      </c>
      <c r="H295" s="37">
        <f t="shared" si="14"/>
        <v>0</v>
      </c>
    </row>
    <row r="296" spans="1:8" ht="36">
      <c r="A296" s="14">
        <v>291</v>
      </c>
      <c r="B296" s="8" t="s">
        <v>100</v>
      </c>
      <c r="C296" s="3" t="s">
        <v>57</v>
      </c>
      <c r="D296" s="3"/>
      <c r="E296" s="25">
        <v>3.8</v>
      </c>
      <c r="F296" s="24">
        <f t="shared" si="12"/>
        <v>3.9899999999999998</v>
      </c>
      <c r="G296" s="24">
        <f t="shared" si="13"/>
        <v>0</v>
      </c>
      <c r="H296" s="37">
        <f t="shared" si="14"/>
        <v>0</v>
      </c>
    </row>
    <row r="297" spans="1:8" ht="12.75">
      <c r="A297" s="14">
        <v>292</v>
      </c>
      <c r="B297" s="8" t="s">
        <v>491</v>
      </c>
      <c r="C297" s="3" t="s">
        <v>57</v>
      </c>
      <c r="D297" s="3"/>
      <c r="E297" s="25">
        <v>0.43</v>
      </c>
      <c r="F297" s="24">
        <f t="shared" si="12"/>
        <v>0.4515</v>
      </c>
      <c r="G297" s="24">
        <f t="shared" si="13"/>
        <v>0</v>
      </c>
      <c r="H297" s="37">
        <f t="shared" si="14"/>
        <v>0</v>
      </c>
    </row>
    <row r="298" spans="1:8" ht="24">
      <c r="A298" s="14">
        <v>293</v>
      </c>
      <c r="B298" s="8" t="s">
        <v>334</v>
      </c>
      <c r="C298" s="3" t="s">
        <v>57</v>
      </c>
      <c r="D298" s="3"/>
      <c r="E298" s="25">
        <v>0.33</v>
      </c>
      <c r="F298" s="24">
        <f t="shared" si="12"/>
        <v>0.34650000000000003</v>
      </c>
      <c r="G298" s="24">
        <f t="shared" si="13"/>
        <v>0</v>
      </c>
      <c r="H298" s="37">
        <f t="shared" si="14"/>
        <v>0</v>
      </c>
    </row>
    <row r="299" spans="1:8" ht="24">
      <c r="A299" s="14">
        <v>294</v>
      </c>
      <c r="B299" s="8" t="s">
        <v>492</v>
      </c>
      <c r="C299" s="3" t="s">
        <v>57</v>
      </c>
      <c r="D299" s="3"/>
      <c r="E299" s="25">
        <v>0.45</v>
      </c>
      <c r="F299" s="24">
        <f t="shared" si="12"/>
        <v>0.47250000000000003</v>
      </c>
      <c r="G299" s="24">
        <f t="shared" si="13"/>
        <v>0</v>
      </c>
      <c r="H299" s="37">
        <f t="shared" si="14"/>
        <v>0</v>
      </c>
    </row>
    <row r="300" spans="1:8" ht="24">
      <c r="A300" s="14">
        <v>295</v>
      </c>
      <c r="B300" s="8" t="s">
        <v>493</v>
      </c>
      <c r="C300" s="3" t="s">
        <v>57</v>
      </c>
      <c r="D300" s="3"/>
      <c r="E300" s="25">
        <v>0.52</v>
      </c>
      <c r="F300" s="24">
        <f t="shared" si="12"/>
        <v>0.546</v>
      </c>
      <c r="G300" s="24">
        <f t="shared" si="13"/>
        <v>0</v>
      </c>
      <c r="H300" s="37">
        <f t="shared" si="14"/>
        <v>0</v>
      </c>
    </row>
    <row r="301" spans="1:8" ht="24">
      <c r="A301" s="14">
        <v>296</v>
      </c>
      <c r="B301" s="8" t="s">
        <v>218</v>
      </c>
      <c r="C301" s="3" t="s">
        <v>57</v>
      </c>
      <c r="D301" s="3"/>
      <c r="E301" s="25">
        <v>0.68</v>
      </c>
      <c r="F301" s="24">
        <f t="shared" si="12"/>
        <v>0.7140000000000001</v>
      </c>
      <c r="G301" s="24">
        <f t="shared" si="13"/>
        <v>0</v>
      </c>
      <c r="H301" s="37">
        <f t="shared" si="14"/>
        <v>0</v>
      </c>
    </row>
    <row r="302" spans="1:8" ht="12.75">
      <c r="A302" s="14">
        <v>297</v>
      </c>
      <c r="B302" s="8" t="s">
        <v>494</v>
      </c>
      <c r="C302" s="3" t="s">
        <v>57</v>
      </c>
      <c r="D302" s="3"/>
      <c r="E302" s="25">
        <v>0.1</v>
      </c>
      <c r="F302" s="24">
        <f t="shared" si="12"/>
        <v>0.10500000000000001</v>
      </c>
      <c r="G302" s="24">
        <f t="shared" si="13"/>
        <v>0</v>
      </c>
      <c r="H302" s="37">
        <f t="shared" si="14"/>
        <v>0</v>
      </c>
    </row>
    <row r="303" spans="1:8" ht="12.75">
      <c r="A303" s="14">
        <v>298</v>
      </c>
      <c r="B303" s="8" t="s">
        <v>495</v>
      </c>
      <c r="C303" s="3" t="s">
        <v>57</v>
      </c>
      <c r="D303" s="3"/>
      <c r="E303" s="25">
        <v>0.18</v>
      </c>
      <c r="F303" s="24">
        <f t="shared" si="12"/>
        <v>0.189</v>
      </c>
      <c r="G303" s="24">
        <f t="shared" si="13"/>
        <v>0</v>
      </c>
      <c r="H303" s="37">
        <f t="shared" si="14"/>
        <v>0</v>
      </c>
    </row>
    <row r="304" spans="1:8" ht="24">
      <c r="A304" s="14">
        <v>299</v>
      </c>
      <c r="B304" s="8" t="s">
        <v>87</v>
      </c>
      <c r="C304" s="3" t="s">
        <v>57</v>
      </c>
      <c r="D304" s="3"/>
      <c r="E304" s="25">
        <v>2.73</v>
      </c>
      <c r="F304" s="24">
        <f t="shared" si="12"/>
        <v>2.8665</v>
      </c>
      <c r="G304" s="24">
        <f t="shared" si="13"/>
        <v>0</v>
      </c>
      <c r="H304" s="37">
        <f t="shared" si="14"/>
        <v>0</v>
      </c>
    </row>
    <row r="305" spans="1:8" ht="24">
      <c r="A305" s="14">
        <v>300</v>
      </c>
      <c r="B305" s="8" t="s">
        <v>88</v>
      </c>
      <c r="C305" s="3" t="s">
        <v>57</v>
      </c>
      <c r="D305" s="3"/>
      <c r="E305" s="25">
        <v>0.69</v>
      </c>
      <c r="F305" s="24">
        <f t="shared" si="12"/>
        <v>0.7244999999999999</v>
      </c>
      <c r="G305" s="24">
        <f t="shared" si="13"/>
        <v>0</v>
      </c>
      <c r="H305" s="37">
        <f t="shared" si="14"/>
        <v>0</v>
      </c>
    </row>
    <row r="306" spans="1:8" ht="12.75">
      <c r="A306" s="14">
        <v>301</v>
      </c>
      <c r="B306" s="8" t="s">
        <v>496</v>
      </c>
      <c r="C306" s="3" t="s">
        <v>57</v>
      </c>
      <c r="D306" s="3"/>
      <c r="E306" s="26">
        <v>1.69</v>
      </c>
      <c r="F306" s="24">
        <f t="shared" si="12"/>
        <v>1.7745</v>
      </c>
      <c r="G306" s="24">
        <f t="shared" si="13"/>
        <v>0</v>
      </c>
      <c r="H306" s="37">
        <f t="shared" si="14"/>
        <v>0</v>
      </c>
    </row>
    <row r="307" spans="1:8" ht="12.75">
      <c r="A307" s="14">
        <v>302</v>
      </c>
      <c r="B307" s="8" t="s">
        <v>497</v>
      </c>
      <c r="C307" s="3" t="s">
        <v>76</v>
      </c>
      <c r="D307" s="3"/>
      <c r="E307" s="26">
        <v>1.05</v>
      </c>
      <c r="F307" s="24">
        <f t="shared" si="12"/>
        <v>1.1025</v>
      </c>
      <c r="G307" s="24">
        <f t="shared" si="13"/>
        <v>0</v>
      </c>
      <c r="H307" s="37">
        <f t="shared" si="14"/>
        <v>0</v>
      </c>
    </row>
    <row r="308" spans="1:8" ht="12.75">
      <c r="A308" s="14">
        <v>303</v>
      </c>
      <c r="B308" s="8" t="s">
        <v>498</v>
      </c>
      <c r="C308" s="3" t="s">
        <v>57</v>
      </c>
      <c r="D308" s="3"/>
      <c r="E308" s="25">
        <v>0.99</v>
      </c>
      <c r="F308" s="24">
        <f t="shared" si="12"/>
        <v>1.0395</v>
      </c>
      <c r="G308" s="24">
        <f t="shared" si="13"/>
        <v>0</v>
      </c>
      <c r="H308" s="37">
        <f t="shared" si="14"/>
        <v>0</v>
      </c>
    </row>
    <row r="309" spans="1:8" ht="24">
      <c r="A309" s="14">
        <v>304</v>
      </c>
      <c r="B309" s="8" t="s">
        <v>335</v>
      </c>
      <c r="C309" s="3" t="s">
        <v>57</v>
      </c>
      <c r="D309" s="3"/>
      <c r="E309" s="25">
        <v>0.99</v>
      </c>
      <c r="F309" s="24">
        <f t="shared" si="12"/>
        <v>1.0395</v>
      </c>
      <c r="G309" s="24">
        <f t="shared" si="13"/>
        <v>0</v>
      </c>
      <c r="H309" s="37">
        <f t="shared" si="14"/>
        <v>0</v>
      </c>
    </row>
    <row r="310" spans="1:8" ht="12.75">
      <c r="A310" s="14">
        <v>305</v>
      </c>
      <c r="B310" s="8" t="s">
        <v>499</v>
      </c>
      <c r="C310" s="3" t="s">
        <v>76</v>
      </c>
      <c r="D310" s="3"/>
      <c r="E310" s="25">
        <v>2.19</v>
      </c>
      <c r="F310" s="24">
        <f t="shared" si="12"/>
        <v>2.2995</v>
      </c>
      <c r="G310" s="24">
        <f t="shared" si="13"/>
        <v>0</v>
      </c>
      <c r="H310" s="37">
        <f t="shared" si="14"/>
        <v>0</v>
      </c>
    </row>
    <row r="311" spans="1:8" ht="12.75">
      <c r="A311" s="14">
        <v>306</v>
      </c>
      <c r="B311" s="8" t="s">
        <v>500</v>
      </c>
      <c r="C311" s="3" t="s">
        <v>76</v>
      </c>
      <c r="D311" s="3"/>
      <c r="E311" s="25">
        <v>0.14</v>
      </c>
      <c r="F311" s="24">
        <f t="shared" si="12"/>
        <v>0.14700000000000002</v>
      </c>
      <c r="G311" s="24">
        <f t="shared" si="13"/>
        <v>0</v>
      </c>
      <c r="H311" s="37">
        <f t="shared" si="14"/>
        <v>0</v>
      </c>
    </row>
    <row r="312" spans="1:8" ht="12.75">
      <c r="A312" s="14">
        <v>307</v>
      </c>
      <c r="B312" s="8" t="s">
        <v>501</v>
      </c>
      <c r="C312" s="3" t="s">
        <v>76</v>
      </c>
      <c r="D312" s="3"/>
      <c r="E312" s="25">
        <v>0.14</v>
      </c>
      <c r="F312" s="24">
        <f t="shared" si="12"/>
        <v>0.14700000000000002</v>
      </c>
      <c r="G312" s="24">
        <f t="shared" si="13"/>
        <v>0</v>
      </c>
      <c r="H312" s="37">
        <f t="shared" si="14"/>
        <v>0</v>
      </c>
    </row>
    <row r="313" spans="1:8" ht="12.75">
      <c r="A313" s="14">
        <v>308</v>
      </c>
      <c r="B313" s="8" t="s">
        <v>502</v>
      </c>
      <c r="C313" s="3" t="s">
        <v>76</v>
      </c>
      <c r="D313" s="3"/>
      <c r="E313" s="25">
        <v>4.8</v>
      </c>
      <c r="F313" s="24">
        <f t="shared" si="12"/>
        <v>5.04</v>
      </c>
      <c r="G313" s="24">
        <f t="shared" si="13"/>
        <v>0</v>
      </c>
      <c r="H313" s="37">
        <f t="shared" si="14"/>
        <v>0</v>
      </c>
    </row>
    <row r="314" spans="1:8" ht="24">
      <c r="A314" s="14">
        <v>309</v>
      </c>
      <c r="B314" s="8" t="s">
        <v>89</v>
      </c>
      <c r="C314" s="3" t="s">
        <v>57</v>
      </c>
      <c r="D314" s="3"/>
      <c r="E314" s="25">
        <v>16</v>
      </c>
      <c r="F314" s="24">
        <f aca="true" t="shared" si="15" ref="F314:F377">SUM((E314*5%)+E314)</f>
        <v>16.8</v>
      </c>
      <c r="G314" s="24">
        <f aca="true" t="shared" si="16" ref="G314:G377">SUM(D314*F314)</f>
        <v>0</v>
      </c>
      <c r="H314" s="37">
        <f aca="true" t="shared" si="17" ref="H314:H377">SUM(G314*1.22)</f>
        <v>0</v>
      </c>
    </row>
    <row r="315" spans="1:8" ht="24">
      <c r="A315" s="14">
        <v>310</v>
      </c>
      <c r="B315" s="8" t="s">
        <v>503</v>
      </c>
      <c r="C315" s="3" t="s">
        <v>57</v>
      </c>
      <c r="D315" s="3"/>
      <c r="E315" s="25">
        <v>4.6</v>
      </c>
      <c r="F315" s="24">
        <f t="shared" si="15"/>
        <v>4.83</v>
      </c>
      <c r="G315" s="24">
        <f t="shared" si="16"/>
        <v>0</v>
      </c>
      <c r="H315" s="37">
        <f t="shared" si="17"/>
        <v>0</v>
      </c>
    </row>
    <row r="316" spans="1:8" ht="24">
      <c r="A316" s="14">
        <v>311</v>
      </c>
      <c r="B316" s="8" t="s">
        <v>504</v>
      </c>
      <c r="C316" s="3" t="s">
        <v>57</v>
      </c>
      <c r="D316" s="3"/>
      <c r="E316" s="25">
        <v>5.82</v>
      </c>
      <c r="F316" s="24">
        <f t="shared" si="15"/>
        <v>6.111000000000001</v>
      </c>
      <c r="G316" s="24">
        <f t="shared" si="16"/>
        <v>0</v>
      </c>
      <c r="H316" s="37">
        <f t="shared" si="17"/>
        <v>0</v>
      </c>
    </row>
    <row r="317" spans="1:8" ht="24">
      <c r="A317" s="14">
        <v>312</v>
      </c>
      <c r="B317" s="8" t="s">
        <v>505</v>
      </c>
      <c r="C317" s="3" t="s">
        <v>57</v>
      </c>
      <c r="D317" s="3"/>
      <c r="E317" s="25">
        <v>6.06</v>
      </c>
      <c r="F317" s="24">
        <f t="shared" si="15"/>
        <v>6.3629999999999995</v>
      </c>
      <c r="G317" s="24">
        <f t="shared" si="16"/>
        <v>0</v>
      </c>
      <c r="H317" s="37">
        <f t="shared" si="17"/>
        <v>0</v>
      </c>
    </row>
    <row r="318" spans="1:8" ht="24">
      <c r="A318" s="14">
        <v>313</v>
      </c>
      <c r="B318" s="8" t="s">
        <v>506</v>
      </c>
      <c r="C318" s="3" t="s">
        <v>57</v>
      </c>
      <c r="D318" s="3"/>
      <c r="E318" s="25">
        <v>6.57</v>
      </c>
      <c r="F318" s="24">
        <f t="shared" si="15"/>
        <v>6.8985</v>
      </c>
      <c r="G318" s="24">
        <f t="shared" si="16"/>
        <v>0</v>
      </c>
      <c r="H318" s="37">
        <f t="shared" si="17"/>
        <v>0</v>
      </c>
    </row>
    <row r="319" spans="1:8" ht="24">
      <c r="A319" s="14">
        <v>314</v>
      </c>
      <c r="B319" s="8" t="s">
        <v>507</v>
      </c>
      <c r="C319" s="3" t="s">
        <v>57</v>
      </c>
      <c r="D319" s="3"/>
      <c r="E319" s="25">
        <v>6.57</v>
      </c>
      <c r="F319" s="24">
        <f t="shared" si="15"/>
        <v>6.8985</v>
      </c>
      <c r="G319" s="24">
        <f t="shared" si="16"/>
        <v>0</v>
      </c>
      <c r="H319" s="37">
        <f t="shared" si="17"/>
        <v>0</v>
      </c>
    </row>
    <row r="320" spans="1:8" ht="36">
      <c r="A320" s="14">
        <v>315</v>
      </c>
      <c r="B320" s="8" t="s">
        <v>508</v>
      </c>
      <c r="C320" s="3" t="s">
        <v>57</v>
      </c>
      <c r="D320" s="3"/>
      <c r="E320" s="25">
        <v>0.4</v>
      </c>
      <c r="F320" s="24">
        <f t="shared" si="15"/>
        <v>0.42000000000000004</v>
      </c>
      <c r="G320" s="24">
        <f t="shared" si="16"/>
        <v>0</v>
      </c>
      <c r="H320" s="37">
        <f t="shared" si="17"/>
        <v>0</v>
      </c>
    </row>
    <row r="321" spans="1:8" ht="24">
      <c r="A321" s="14">
        <v>316</v>
      </c>
      <c r="B321" s="8" t="s">
        <v>219</v>
      </c>
      <c r="C321" s="3" t="s">
        <v>57</v>
      </c>
      <c r="D321" s="3"/>
      <c r="E321" s="25">
        <v>0.4</v>
      </c>
      <c r="F321" s="24">
        <f t="shared" si="15"/>
        <v>0.42000000000000004</v>
      </c>
      <c r="G321" s="24">
        <f t="shared" si="16"/>
        <v>0</v>
      </c>
      <c r="H321" s="37">
        <f t="shared" si="17"/>
        <v>0</v>
      </c>
    </row>
    <row r="322" spans="1:8" ht="36">
      <c r="A322" s="14">
        <v>317</v>
      </c>
      <c r="B322" s="8" t="s">
        <v>509</v>
      </c>
      <c r="C322" s="3" t="s">
        <v>57</v>
      </c>
      <c r="D322" s="3"/>
      <c r="E322" s="25">
        <v>1.6</v>
      </c>
      <c r="F322" s="24">
        <f t="shared" si="15"/>
        <v>1.6800000000000002</v>
      </c>
      <c r="G322" s="24">
        <f t="shared" si="16"/>
        <v>0</v>
      </c>
      <c r="H322" s="37">
        <f t="shared" si="17"/>
        <v>0</v>
      </c>
    </row>
    <row r="323" spans="1:8" ht="24">
      <c r="A323" s="14">
        <v>318</v>
      </c>
      <c r="B323" s="8" t="s">
        <v>510</v>
      </c>
      <c r="C323" s="3" t="s">
        <v>57</v>
      </c>
      <c r="D323" s="3"/>
      <c r="E323" s="25">
        <v>1.1</v>
      </c>
      <c r="F323" s="24">
        <f t="shared" si="15"/>
        <v>1.155</v>
      </c>
      <c r="G323" s="24">
        <f t="shared" si="16"/>
        <v>0</v>
      </c>
      <c r="H323" s="37">
        <f t="shared" si="17"/>
        <v>0</v>
      </c>
    </row>
    <row r="324" spans="1:8" ht="36">
      <c r="A324" s="14">
        <v>319</v>
      </c>
      <c r="B324" s="8" t="s">
        <v>511</v>
      </c>
      <c r="C324" s="3" t="s">
        <v>57</v>
      </c>
      <c r="D324" s="3"/>
      <c r="E324" s="25">
        <v>0.6</v>
      </c>
      <c r="F324" s="24">
        <f t="shared" si="15"/>
        <v>0.63</v>
      </c>
      <c r="G324" s="24">
        <f t="shared" si="16"/>
        <v>0</v>
      </c>
      <c r="H324" s="37">
        <f t="shared" si="17"/>
        <v>0</v>
      </c>
    </row>
    <row r="325" spans="1:8" ht="24">
      <c r="A325" s="14">
        <v>320</v>
      </c>
      <c r="B325" s="8" t="s">
        <v>512</v>
      </c>
      <c r="C325" s="3" t="s">
        <v>349</v>
      </c>
      <c r="D325" s="3"/>
      <c r="E325" s="25">
        <v>4.64</v>
      </c>
      <c r="F325" s="24">
        <f t="shared" si="15"/>
        <v>4.872</v>
      </c>
      <c r="G325" s="24">
        <f t="shared" si="16"/>
        <v>0</v>
      </c>
      <c r="H325" s="37">
        <f t="shared" si="17"/>
        <v>0</v>
      </c>
    </row>
    <row r="326" spans="1:8" ht="24">
      <c r="A326" s="14">
        <v>321</v>
      </c>
      <c r="B326" s="8" t="s">
        <v>101</v>
      </c>
      <c r="C326" s="3" t="s">
        <v>57</v>
      </c>
      <c r="D326" s="3"/>
      <c r="E326" s="25">
        <v>1.1</v>
      </c>
      <c r="F326" s="24">
        <f t="shared" si="15"/>
        <v>1.155</v>
      </c>
      <c r="G326" s="24">
        <f t="shared" si="16"/>
        <v>0</v>
      </c>
      <c r="H326" s="37">
        <f t="shared" si="17"/>
        <v>0</v>
      </c>
    </row>
    <row r="327" spans="1:8" ht="24">
      <c r="A327" s="14">
        <v>322</v>
      </c>
      <c r="B327" s="8" t="s">
        <v>90</v>
      </c>
      <c r="C327" s="3" t="s">
        <v>57</v>
      </c>
      <c r="D327" s="3"/>
      <c r="E327" s="25">
        <v>4.4</v>
      </c>
      <c r="F327" s="24">
        <f t="shared" si="15"/>
        <v>4.62</v>
      </c>
      <c r="G327" s="24">
        <f t="shared" si="16"/>
        <v>0</v>
      </c>
      <c r="H327" s="37">
        <f t="shared" si="17"/>
        <v>0</v>
      </c>
    </row>
    <row r="328" spans="1:8" ht="24">
      <c r="A328" s="14">
        <v>323</v>
      </c>
      <c r="B328" s="8" t="s">
        <v>513</v>
      </c>
      <c r="C328" s="3" t="s">
        <v>57</v>
      </c>
      <c r="D328" s="3"/>
      <c r="E328" s="25">
        <v>0.62</v>
      </c>
      <c r="F328" s="24">
        <f t="shared" si="15"/>
        <v>0.651</v>
      </c>
      <c r="G328" s="24">
        <f t="shared" si="16"/>
        <v>0</v>
      </c>
      <c r="H328" s="37">
        <f t="shared" si="17"/>
        <v>0</v>
      </c>
    </row>
    <row r="329" spans="1:8" ht="24">
      <c r="A329" s="14">
        <v>324</v>
      </c>
      <c r="B329" s="8" t="s">
        <v>220</v>
      </c>
      <c r="C329" s="3" t="s">
        <v>57</v>
      </c>
      <c r="D329" s="3"/>
      <c r="E329" s="25">
        <v>0.95</v>
      </c>
      <c r="F329" s="24">
        <f t="shared" si="15"/>
        <v>0.9974999999999999</v>
      </c>
      <c r="G329" s="24">
        <f t="shared" si="16"/>
        <v>0</v>
      </c>
      <c r="H329" s="37">
        <f t="shared" si="17"/>
        <v>0</v>
      </c>
    </row>
    <row r="330" spans="1:8" ht="24">
      <c r="A330" s="14">
        <v>325</v>
      </c>
      <c r="B330" s="8" t="s">
        <v>514</v>
      </c>
      <c r="C330" s="3" t="s">
        <v>57</v>
      </c>
      <c r="D330" s="3"/>
      <c r="E330" s="25">
        <v>4.99</v>
      </c>
      <c r="F330" s="24">
        <f t="shared" si="15"/>
        <v>5.2395000000000005</v>
      </c>
      <c r="G330" s="24">
        <f t="shared" si="16"/>
        <v>0</v>
      </c>
      <c r="H330" s="37">
        <f t="shared" si="17"/>
        <v>0</v>
      </c>
    </row>
    <row r="331" spans="1:8" ht="24">
      <c r="A331" s="14">
        <v>326</v>
      </c>
      <c r="B331" s="8" t="s">
        <v>515</v>
      </c>
      <c r="C331" s="3" t="s">
        <v>57</v>
      </c>
      <c r="D331" s="3"/>
      <c r="E331" s="25">
        <v>1.68</v>
      </c>
      <c r="F331" s="24">
        <f t="shared" si="15"/>
        <v>1.764</v>
      </c>
      <c r="G331" s="24">
        <f t="shared" si="16"/>
        <v>0</v>
      </c>
      <c r="H331" s="37">
        <f t="shared" si="17"/>
        <v>0</v>
      </c>
    </row>
    <row r="332" spans="1:8" ht="24">
      <c r="A332" s="14">
        <v>327</v>
      </c>
      <c r="B332" s="8" t="s">
        <v>221</v>
      </c>
      <c r="C332" s="3" t="s">
        <v>349</v>
      </c>
      <c r="D332" s="3"/>
      <c r="E332" s="25">
        <v>1.81</v>
      </c>
      <c r="F332" s="24">
        <f t="shared" si="15"/>
        <v>1.9005</v>
      </c>
      <c r="G332" s="24">
        <f t="shared" si="16"/>
        <v>0</v>
      </c>
      <c r="H332" s="37">
        <f t="shared" si="17"/>
        <v>0</v>
      </c>
    </row>
    <row r="333" spans="1:8" ht="24">
      <c r="A333" s="14">
        <v>328</v>
      </c>
      <c r="B333" s="8" t="s">
        <v>517</v>
      </c>
      <c r="C333" s="3" t="s">
        <v>57</v>
      </c>
      <c r="D333" s="3"/>
      <c r="E333" s="25">
        <v>0.45</v>
      </c>
      <c r="F333" s="24">
        <f t="shared" si="15"/>
        <v>0.47250000000000003</v>
      </c>
      <c r="G333" s="24">
        <f t="shared" si="16"/>
        <v>0</v>
      </c>
      <c r="H333" s="37">
        <f t="shared" si="17"/>
        <v>0</v>
      </c>
    </row>
    <row r="334" spans="1:8" ht="36">
      <c r="A334" s="14">
        <v>329</v>
      </c>
      <c r="B334" s="8" t="s">
        <v>518</v>
      </c>
      <c r="C334" s="3" t="s">
        <v>349</v>
      </c>
      <c r="D334" s="3"/>
      <c r="E334" s="25">
        <v>1.9</v>
      </c>
      <c r="F334" s="24">
        <f t="shared" si="15"/>
        <v>1.9949999999999999</v>
      </c>
      <c r="G334" s="24">
        <f t="shared" si="16"/>
        <v>0</v>
      </c>
      <c r="H334" s="37">
        <f t="shared" si="17"/>
        <v>0</v>
      </c>
    </row>
    <row r="335" spans="1:8" ht="30" customHeight="1">
      <c r="A335" s="14">
        <v>330</v>
      </c>
      <c r="B335" s="8" t="s">
        <v>519</v>
      </c>
      <c r="C335" s="3" t="s">
        <v>57</v>
      </c>
      <c r="D335" s="3"/>
      <c r="E335" s="25">
        <v>0.45</v>
      </c>
      <c r="F335" s="24">
        <f t="shared" si="15"/>
        <v>0.47250000000000003</v>
      </c>
      <c r="G335" s="24">
        <f t="shared" si="16"/>
        <v>0</v>
      </c>
      <c r="H335" s="37">
        <f t="shared" si="17"/>
        <v>0</v>
      </c>
    </row>
    <row r="336" spans="1:8" ht="24">
      <c r="A336" s="14">
        <v>331</v>
      </c>
      <c r="B336" s="8" t="s">
        <v>520</v>
      </c>
      <c r="C336" s="3" t="s">
        <v>349</v>
      </c>
      <c r="D336" s="3"/>
      <c r="E336" s="25">
        <v>0.5</v>
      </c>
      <c r="F336" s="24">
        <f t="shared" si="15"/>
        <v>0.525</v>
      </c>
      <c r="G336" s="24">
        <f t="shared" si="16"/>
        <v>0</v>
      </c>
      <c r="H336" s="37">
        <f t="shared" si="17"/>
        <v>0</v>
      </c>
    </row>
    <row r="337" spans="1:8" ht="24">
      <c r="A337" s="14">
        <v>332</v>
      </c>
      <c r="B337" s="8" t="s">
        <v>521</v>
      </c>
      <c r="C337" s="3" t="s">
        <v>76</v>
      </c>
      <c r="D337" s="3"/>
      <c r="E337" s="25">
        <v>9.48</v>
      </c>
      <c r="F337" s="24">
        <f t="shared" si="15"/>
        <v>9.954</v>
      </c>
      <c r="G337" s="24">
        <f t="shared" si="16"/>
        <v>0</v>
      </c>
      <c r="H337" s="37">
        <f t="shared" si="17"/>
        <v>0</v>
      </c>
    </row>
    <row r="338" spans="1:8" ht="12.75">
      <c r="A338" s="14">
        <v>333</v>
      </c>
      <c r="B338" s="8" t="s">
        <v>522</v>
      </c>
      <c r="C338" s="3" t="s">
        <v>76</v>
      </c>
      <c r="D338" s="3"/>
      <c r="E338" s="25">
        <v>2.7</v>
      </c>
      <c r="F338" s="24">
        <f t="shared" si="15"/>
        <v>2.835</v>
      </c>
      <c r="G338" s="24">
        <f t="shared" si="16"/>
        <v>0</v>
      </c>
      <c r="H338" s="37">
        <f t="shared" si="17"/>
        <v>0</v>
      </c>
    </row>
    <row r="339" spans="1:8" ht="12.75">
      <c r="A339" s="14">
        <v>334</v>
      </c>
      <c r="B339" s="8" t="s">
        <v>523</v>
      </c>
      <c r="C339" s="3" t="s">
        <v>76</v>
      </c>
      <c r="D339" s="3"/>
      <c r="E339" s="26">
        <v>0.6</v>
      </c>
      <c r="F339" s="25">
        <f t="shared" si="15"/>
        <v>0.63</v>
      </c>
      <c r="G339" s="25">
        <f t="shared" si="16"/>
        <v>0</v>
      </c>
      <c r="H339" s="38">
        <f t="shared" si="17"/>
        <v>0</v>
      </c>
    </row>
    <row r="340" spans="1:8" ht="12.75">
      <c r="A340" s="14">
        <v>335</v>
      </c>
      <c r="B340" s="8" t="s">
        <v>0</v>
      </c>
      <c r="C340" s="3" t="s">
        <v>76</v>
      </c>
      <c r="D340" s="3"/>
      <c r="E340" s="26">
        <v>0.95</v>
      </c>
      <c r="F340" s="25">
        <f t="shared" si="15"/>
        <v>0.9974999999999999</v>
      </c>
      <c r="G340" s="25">
        <f t="shared" si="16"/>
        <v>0</v>
      </c>
      <c r="H340" s="38">
        <f t="shared" si="17"/>
        <v>0</v>
      </c>
    </row>
    <row r="341" spans="1:8" ht="12.75">
      <c r="A341" s="14">
        <v>336</v>
      </c>
      <c r="B341" s="8" t="s">
        <v>1</v>
      </c>
      <c r="C341" s="3" t="s">
        <v>76</v>
      </c>
      <c r="D341" s="3"/>
      <c r="E341" s="25">
        <v>3.8</v>
      </c>
      <c r="F341" s="24">
        <f t="shared" si="15"/>
        <v>3.9899999999999998</v>
      </c>
      <c r="G341" s="24">
        <f t="shared" si="16"/>
        <v>0</v>
      </c>
      <c r="H341" s="37">
        <f t="shared" si="17"/>
        <v>0</v>
      </c>
    </row>
    <row r="342" spans="1:8" ht="12.75">
      <c r="A342" s="14">
        <v>337</v>
      </c>
      <c r="B342" s="8" t="s">
        <v>2</v>
      </c>
      <c r="C342" s="3" t="s">
        <v>76</v>
      </c>
      <c r="D342" s="3"/>
      <c r="E342" s="25">
        <v>1.99</v>
      </c>
      <c r="F342" s="24">
        <f t="shared" si="15"/>
        <v>2.0895</v>
      </c>
      <c r="G342" s="24">
        <f t="shared" si="16"/>
        <v>0</v>
      </c>
      <c r="H342" s="37">
        <f t="shared" si="17"/>
        <v>0</v>
      </c>
    </row>
    <row r="343" spans="1:8" ht="12.75">
      <c r="A343" s="14">
        <v>338</v>
      </c>
      <c r="B343" s="8" t="s">
        <v>3</v>
      </c>
      <c r="C343" s="3" t="s">
        <v>57</v>
      </c>
      <c r="D343" s="3"/>
      <c r="E343" s="26">
        <v>1.4</v>
      </c>
      <c r="F343" s="24">
        <f t="shared" si="15"/>
        <v>1.47</v>
      </c>
      <c r="G343" s="24">
        <f t="shared" si="16"/>
        <v>0</v>
      </c>
      <c r="H343" s="37">
        <f t="shared" si="17"/>
        <v>0</v>
      </c>
    </row>
    <row r="344" spans="1:8" ht="36">
      <c r="A344" s="14">
        <v>339</v>
      </c>
      <c r="B344" s="8" t="s">
        <v>4</v>
      </c>
      <c r="C344" s="3" t="s">
        <v>57</v>
      </c>
      <c r="D344" s="3"/>
      <c r="E344" s="25">
        <v>155</v>
      </c>
      <c r="F344" s="24">
        <f t="shared" si="15"/>
        <v>162.75</v>
      </c>
      <c r="G344" s="24">
        <f t="shared" si="16"/>
        <v>0</v>
      </c>
      <c r="H344" s="37">
        <f t="shared" si="17"/>
        <v>0</v>
      </c>
    </row>
    <row r="345" spans="1:8" ht="24">
      <c r="A345" s="14">
        <v>340</v>
      </c>
      <c r="B345" s="8" t="s">
        <v>5</v>
      </c>
      <c r="C345" s="3" t="s">
        <v>57</v>
      </c>
      <c r="D345" s="3"/>
      <c r="E345" s="25">
        <v>2.91</v>
      </c>
      <c r="F345" s="24">
        <f t="shared" si="15"/>
        <v>3.0555000000000003</v>
      </c>
      <c r="G345" s="24">
        <f t="shared" si="16"/>
        <v>0</v>
      </c>
      <c r="H345" s="37">
        <f t="shared" si="17"/>
        <v>0</v>
      </c>
    </row>
    <row r="346" spans="1:8" ht="24">
      <c r="A346" s="14">
        <v>341</v>
      </c>
      <c r="B346" s="8" t="s">
        <v>6</v>
      </c>
      <c r="C346" s="3" t="s">
        <v>57</v>
      </c>
      <c r="D346" s="3"/>
      <c r="E346" s="25">
        <v>0.99</v>
      </c>
      <c r="F346" s="24">
        <f t="shared" si="15"/>
        <v>1.0395</v>
      </c>
      <c r="G346" s="24">
        <f t="shared" si="16"/>
        <v>0</v>
      </c>
      <c r="H346" s="37">
        <f t="shared" si="17"/>
        <v>0</v>
      </c>
    </row>
    <row r="347" spans="1:8" ht="24">
      <c r="A347" s="14">
        <v>342</v>
      </c>
      <c r="B347" s="8" t="s">
        <v>7</v>
      </c>
      <c r="C347" s="3" t="s">
        <v>57</v>
      </c>
      <c r="D347" s="3"/>
      <c r="E347" s="25">
        <v>0.97</v>
      </c>
      <c r="F347" s="24">
        <f t="shared" si="15"/>
        <v>1.0185</v>
      </c>
      <c r="G347" s="24">
        <f t="shared" si="16"/>
        <v>0</v>
      </c>
      <c r="H347" s="37">
        <f t="shared" si="17"/>
        <v>0</v>
      </c>
    </row>
    <row r="348" spans="1:8" ht="24">
      <c r="A348" s="14">
        <v>343</v>
      </c>
      <c r="B348" s="8" t="s">
        <v>8</v>
      </c>
      <c r="C348" s="3" t="s">
        <v>57</v>
      </c>
      <c r="D348" s="3"/>
      <c r="E348" s="25">
        <v>1.1</v>
      </c>
      <c r="F348" s="24">
        <f t="shared" si="15"/>
        <v>1.155</v>
      </c>
      <c r="G348" s="24">
        <f t="shared" si="16"/>
        <v>0</v>
      </c>
      <c r="H348" s="37">
        <f t="shared" si="17"/>
        <v>0</v>
      </c>
    </row>
    <row r="349" spans="1:8" ht="36">
      <c r="A349" s="14">
        <v>344</v>
      </c>
      <c r="B349" s="8" t="s">
        <v>102</v>
      </c>
      <c r="C349" s="3" t="s">
        <v>57</v>
      </c>
      <c r="D349" s="3"/>
      <c r="E349" s="26">
        <v>5.45</v>
      </c>
      <c r="F349" s="24">
        <f t="shared" si="15"/>
        <v>5.7225</v>
      </c>
      <c r="G349" s="24">
        <f t="shared" si="16"/>
        <v>0</v>
      </c>
      <c r="H349" s="37">
        <f t="shared" si="17"/>
        <v>0</v>
      </c>
    </row>
    <row r="350" spans="1:8" ht="12.75">
      <c r="A350" s="14">
        <v>345</v>
      </c>
      <c r="B350" s="8" t="s">
        <v>9</v>
      </c>
      <c r="C350" s="3" t="s">
        <v>57</v>
      </c>
      <c r="D350" s="3"/>
      <c r="E350" s="26">
        <v>3.48</v>
      </c>
      <c r="F350" s="24">
        <f t="shared" si="15"/>
        <v>3.654</v>
      </c>
      <c r="G350" s="24">
        <f t="shared" si="16"/>
        <v>0</v>
      </c>
      <c r="H350" s="37">
        <f t="shared" si="17"/>
        <v>0</v>
      </c>
    </row>
    <row r="351" spans="1:8" ht="12.75">
      <c r="A351" s="14">
        <v>346</v>
      </c>
      <c r="B351" s="8" t="s">
        <v>10</v>
      </c>
      <c r="C351" s="3" t="s">
        <v>57</v>
      </c>
      <c r="D351" s="3"/>
      <c r="E351" s="26">
        <v>3.3</v>
      </c>
      <c r="F351" s="24">
        <f t="shared" si="15"/>
        <v>3.465</v>
      </c>
      <c r="G351" s="24">
        <f t="shared" si="16"/>
        <v>0</v>
      </c>
      <c r="H351" s="37">
        <f t="shared" si="17"/>
        <v>0</v>
      </c>
    </row>
    <row r="352" spans="1:8" ht="24">
      <c r="A352" s="14">
        <v>347</v>
      </c>
      <c r="B352" s="8" t="s">
        <v>11</v>
      </c>
      <c r="C352" s="3" t="s">
        <v>57</v>
      </c>
      <c r="D352" s="3"/>
      <c r="E352" s="25">
        <v>0.4</v>
      </c>
      <c r="F352" s="24">
        <f t="shared" si="15"/>
        <v>0.42000000000000004</v>
      </c>
      <c r="G352" s="24">
        <f t="shared" si="16"/>
        <v>0</v>
      </c>
      <c r="H352" s="37">
        <f t="shared" si="17"/>
        <v>0</v>
      </c>
    </row>
    <row r="353" spans="1:8" ht="24">
      <c r="A353" s="14">
        <v>348</v>
      </c>
      <c r="B353" s="8" t="s">
        <v>12</v>
      </c>
      <c r="C353" s="3" t="s">
        <v>57</v>
      </c>
      <c r="D353" s="3"/>
      <c r="E353" s="25">
        <v>0.51</v>
      </c>
      <c r="F353" s="24">
        <f t="shared" si="15"/>
        <v>0.5355</v>
      </c>
      <c r="G353" s="24">
        <f t="shared" si="16"/>
        <v>0</v>
      </c>
      <c r="H353" s="37">
        <f t="shared" si="17"/>
        <v>0</v>
      </c>
    </row>
    <row r="354" spans="1:8" ht="24">
      <c r="A354" s="14">
        <v>349</v>
      </c>
      <c r="B354" s="8" t="s">
        <v>13</v>
      </c>
      <c r="C354" s="3" t="s">
        <v>57</v>
      </c>
      <c r="D354" s="3"/>
      <c r="E354" s="25">
        <v>0.93</v>
      </c>
      <c r="F354" s="24">
        <f t="shared" si="15"/>
        <v>0.9765</v>
      </c>
      <c r="G354" s="24">
        <f t="shared" si="16"/>
        <v>0</v>
      </c>
      <c r="H354" s="37">
        <f t="shared" si="17"/>
        <v>0</v>
      </c>
    </row>
    <row r="355" spans="1:8" ht="24">
      <c r="A355" s="14">
        <v>350</v>
      </c>
      <c r="B355" s="8" t="s">
        <v>14</v>
      </c>
      <c r="C355" s="3" t="s">
        <v>57</v>
      </c>
      <c r="D355" s="3"/>
      <c r="E355" s="25">
        <v>0.56</v>
      </c>
      <c r="F355" s="24">
        <f t="shared" si="15"/>
        <v>0.5880000000000001</v>
      </c>
      <c r="G355" s="24">
        <f t="shared" si="16"/>
        <v>0</v>
      </c>
      <c r="H355" s="37">
        <f t="shared" si="17"/>
        <v>0</v>
      </c>
    </row>
    <row r="356" spans="1:8" ht="12.75">
      <c r="A356" s="14">
        <v>351</v>
      </c>
      <c r="B356" s="8" t="s">
        <v>15</v>
      </c>
      <c r="C356" s="3" t="s">
        <v>57</v>
      </c>
      <c r="D356" s="3"/>
      <c r="E356" s="25">
        <v>0.56</v>
      </c>
      <c r="F356" s="24">
        <f t="shared" si="15"/>
        <v>0.5880000000000001</v>
      </c>
      <c r="G356" s="24">
        <f t="shared" si="16"/>
        <v>0</v>
      </c>
      <c r="H356" s="37">
        <f t="shared" si="17"/>
        <v>0</v>
      </c>
    </row>
    <row r="357" spans="1:8" ht="24">
      <c r="A357" s="14">
        <v>352</v>
      </c>
      <c r="B357" s="8" t="s">
        <v>91</v>
      </c>
      <c r="C357" s="3" t="s">
        <v>57</v>
      </c>
      <c r="D357" s="3"/>
      <c r="E357" s="25">
        <v>1.6</v>
      </c>
      <c r="F357" s="24">
        <f t="shared" si="15"/>
        <v>1.6800000000000002</v>
      </c>
      <c r="G357" s="24">
        <f t="shared" si="16"/>
        <v>0</v>
      </c>
      <c r="H357" s="37">
        <f t="shared" si="17"/>
        <v>0</v>
      </c>
    </row>
    <row r="358" spans="1:8" ht="12.75">
      <c r="A358" s="14">
        <v>353</v>
      </c>
      <c r="B358" s="8" t="s">
        <v>16</v>
      </c>
      <c r="C358" s="3" t="s">
        <v>57</v>
      </c>
      <c r="D358" s="3"/>
      <c r="E358" s="25">
        <v>1.1</v>
      </c>
      <c r="F358" s="24">
        <f t="shared" si="15"/>
        <v>1.155</v>
      </c>
      <c r="G358" s="24">
        <f t="shared" si="16"/>
        <v>0</v>
      </c>
      <c r="H358" s="37">
        <f t="shared" si="17"/>
        <v>0</v>
      </c>
    </row>
    <row r="359" spans="1:8" ht="12.75">
      <c r="A359" s="14">
        <v>354</v>
      </c>
      <c r="B359" s="8" t="s">
        <v>17</v>
      </c>
      <c r="C359" s="3" t="s">
        <v>76</v>
      </c>
      <c r="D359" s="3"/>
      <c r="E359" s="25">
        <v>2.9</v>
      </c>
      <c r="F359" s="24">
        <f t="shared" si="15"/>
        <v>3.045</v>
      </c>
      <c r="G359" s="24">
        <f t="shared" si="16"/>
        <v>0</v>
      </c>
      <c r="H359" s="37">
        <f t="shared" si="17"/>
        <v>0</v>
      </c>
    </row>
    <row r="360" spans="1:8" ht="12.75">
      <c r="A360" s="14">
        <v>355</v>
      </c>
      <c r="B360" s="8" t="s">
        <v>18</v>
      </c>
      <c r="C360" s="3" t="s">
        <v>57</v>
      </c>
      <c r="D360" s="3"/>
      <c r="E360" s="25">
        <v>0.95</v>
      </c>
      <c r="F360" s="24">
        <f t="shared" si="15"/>
        <v>0.9974999999999999</v>
      </c>
      <c r="G360" s="24">
        <f t="shared" si="16"/>
        <v>0</v>
      </c>
      <c r="H360" s="37">
        <f t="shared" si="17"/>
        <v>0</v>
      </c>
    </row>
    <row r="361" spans="1:8" ht="24">
      <c r="A361" s="14">
        <v>356</v>
      </c>
      <c r="B361" s="8" t="s">
        <v>111</v>
      </c>
      <c r="C361" s="3" t="s">
        <v>57</v>
      </c>
      <c r="D361" s="3"/>
      <c r="E361" s="25">
        <v>0.25</v>
      </c>
      <c r="F361" s="24">
        <f t="shared" si="15"/>
        <v>0.2625</v>
      </c>
      <c r="G361" s="24">
        <f t="shared" si="16"/>
        <v>0</v>
      </c>
      <c r="H361" s="37">
        <f t="shared" si="17"/>
        <v>0</v>
      </c>
    </row>
    <row r="362" spans="1:8" ht="24">
      <c r="A362" s="14">
        <v>357</v>
      </c>
      <c r="B362" s="8" t="s">
        <v>19</v>
      </c>
      <c r="C362" s="3" t="s">
        <v>57</v>
      </c>
      <c r="D362" s="3"/>
      <c r="E362" s="25">
        <v>0.63</v>
      </c>
      <c r="F362" s="24">
        <f t="shared" si="15"/>
        <v>0.6615</v>
      </c>
      <c r="G362" s="24">
        <f t="shared" si="16"/>
        <v>0</v>
      </c>
      <c r="H362" s="37">
        <f t="shared" si="17"/>
        <v>0</v>
      </c>
    </row>
    <row r="363" spans="1:8" ht="24">
      <c r="A363" s="14">
        <v>358</v>
      </c>
      <c r="B363" s="8" t="s">
        <v>20</v>
      </c>
      <c r="C363" s="3" t="s">
        <v>57</v>
      </c>
      <c r="D363" s="3"/>
      <c r="E363" s="25">
        <v>0.81</v>
      </c>
      <c r="F363" s="24">
        <f t="shared" si="15"/>
        <v>0.8505</v>
      </c>
      <c r="G363" s="24">
        <f t="shared" si="16"/>
        <v>0</v>
      </c>
      <c r="H363" s="37">
        <f t="shared" si="17"/>
        <v>0</v>
      </c>
    </row>
    <row r="364" spans="1:8" ht="24">
      <c r="A364" s="14">
        <v>359</v>
      </c>
      <c r="B364" s="8" t="s">
        <v>21</v>
      </c>
      <c r="C364" s="3" t="s">
        <v>57</v>
      </c>
      <c r="D364" s="3"/>
      <c r="E364" s="25">
        <v>0.25</v>
      </c>
      <c r="F364" s="24">
        <f t="shared" si="15"/>
        <v>0.2625</v>
      </c>
      <c r="G364" s="24">
        <f t="shared" si="16"/>
        <v>0</v>
      </c>
      <c r="H364" s="37">
        <f t="shared" si="17"/>
        <v>0</v>
      </c>
    </row>
    <row r="365" spans="1:8" ht="24">
      <c r="A365" s="14">
        <v>360</v>
      </c>
      <c r="B365" s="8" t="s">
        <v>22</v>
      </c>
      <c r="C365" s="3" t="s">
        <v>76</v>
      </c>
      <c r="D365" s="3"/>
      <c r="E365" s="25">
        <v>4.4</v>
      </c>
      <c r="F365" s="24">
        <f t="shared" si="15"/>
        <v>4.62</v>
      </c>
      <c r="G365" s="24">
        <f t="shared" si="16"/>
        <v>0</v>
      </c>
      <c r="H365" s="37">
        <f t="shared" si="17"/>
        <v>0</v>
      </c>
    </row>
    <row r="366" spans="1:8" ht="12.75">
      <c r="A366" s="14">
        <v>361</v>
      </c>
      <c r="B366" s="8" t="s">
        <v>23</v>
      </c>
      <c r="C366" s="3" t="s">
        <v>76</v>
      </c>
      <c r="D366" s="3"/>
      <c r="E366" s="25">
        <v>0.67</v>
      </c>
      <c r="F366" s="24">
        <f t="shared" si="15"/>
        <v>0.7035</v>
      </c>
      <c r="G366" s="24">
        <f t="shared" si="16"/>
        <v>0</v>
      </c>
      <c r="H366" s="37">
        <f t="shared" si="17"/>
        <v>0</v>
      </c>
    </row>
    <row r="367" spans="1:8" ht="24">
      <c r="A367" s="14">
        <v>362</v>
      </c>
      <c r="B367" s="8" t="s">
        <v>24</v>
      </c>
      <c r="C367" s="3" t="s">
        <v>57</v>
      </c>
      <c r="D367" s="3"/>
      <c r="E367" s="25">
        <v>0.31</v>
      </c>
      <c r="F367" s="24">
        <f t="shared" si="15"/>
        <v>0.3255</v>
      </c>
      <c r="G367" s="24">
        <f t="shared" si="16"/>
        <v>0</v>
      </c>
      <c r="H367" s="37">
        <f t="shared" si="17"/>
        <v>0</v>
      </c>
    </row>
    <row r="368" spans="1:8" ht="24">
      <c r="A368" s="14">
        <v>363</v>
      </c>
      <c r="B368" s="8" t="s">
        <v>25</v>
      </c>
      <c r="C368" s="3" t="s">
        <v>57</v>
      </c>
      <c r="D368" s="3"/>
      <c r="E368" s="25">
        <v>0.6</v>
      </c>
      <c r="F368" s="24">
        <f t="shared" si="15"/>
        <v>0.63</v>
      </c>
      <c r="G368" s="24">
        <f t="shared" si="16"/>
        <v>0</v>
      </c>
      <c r="H368" s="37">
        <f t="shared" si="17"/>
        <v>0</v>
      </c>
    </row>
    <row r="369" spans="1:8" ht="24">
      <c r="A369" s="14">
        <v>364</v>
      </c>
      <c r="B369" s="8" t="s">
        <v>26</v>
      </c>
      <c r="C369" s="3" t="s">
        <v>57</v>
      </c>
      <c r="D369" s="3"/>
      <c r="E369" s="25">
        <v>0.63</v>
      </c>
      <c r="F369" s="24">
        <f t="shared" si="15"/>
        <v>0.6615</v>
      </c>
      <c r="G369" s="24">
        <f t="shared" si="16"/>
        <v>0</v>
      </c>
      <c r="H369" s="37">
        <f t="shared" si="17"/>
        <v>0</v>
      </c>
    </row>
    <row r="370" spans="1:8" ht="12.75">
      <c r="A370" s="14">
        <v>365</v>
      </c>
      <c r="B370" s="8" t="s">
        <v>27</v>
      </c>
      <c r="C370" s="3" t="s">
        <v>57</v>
      </c>
      <c r="D370" s="3"/>
      <c r="E370" s="25">
        <v>0.25</v>
      </c>
      <c r="F370" s="24">
        <f t="shared" si="15"/>
        <v>0.2625</v>
      </c>
      <c r="G370" s="24">
        <f t="shared" si="16"/>
        <v>0</v>
      </c>
      <c r="H370" s="37">
        <f t="shared" si="17"/>
        <v>0</v>
      </c>
    </row>
    <row r="371" spans="1:8" ht="36">
      <c r="A371" s="14">
        <v>366</v>
      </c>
      <c r="B371" s="8" t="s">
        <v>28</v>
      </c>
      <c r="C371" s="3" t="s">
        <v>57</v>
      </c>
      <c r="D371" s="3"/>
      <c r="E371" s="25">
        <v>2.7</v>
      </c>
      <c r="F371" s="24">
        <f t="shared" si="15"/>
        <v>2.835</v>
      </c>
      <c r="G371" s="24">
        <f t="shared" si="16"/>
        <v>0</v>
      </c>
      <c r="H371" s="37">
        <f t="shared" si="17"/>
        <v>0</v>
      </c>
    </row>
    <row r="372" spans="1:8" ht="24">
      <c r="A372" s="14">
        <v>367</v>
      </c>
      <c r="B372" s="8" t="s">
        <v>222</v>
      </c>
      <c r="C372" s="3" t="s">
        <v>57</v>
      </c>
      <c r="D372" s="3"/>
      <c r="E372" s="25">
        <v>6.05</v>
      </c>
      <c r="F372" s="24">
        <f t="shared" si="15"/>
        <v>6.3525</v>
      </c>
      <c r="G372" s="24">
        <f t="shared" si="16"/>
        <v>0</v>
      </c>
      <c r="H372" s="37">
        <f t="shared" si="17"/>
        <v>0</v>
      </c>
    </row>
    <row r="373" spans="1:8" ht="24">
      <c r="A373" s="14">
        <v>368</v>
      </c>
      <c r="B373" s="8" t="s">
        <v>29</v>
      </c>
      <c r="C373" s="3" t="s">
        <v>57</v>
      </c>
      <c r="D373" s="3"/>
      <c r="E373" s="25">
        <v>0.99</v>
      </c>
      <c r="F373" s="24">
        <f t="shared" si="15"/>
        <v>1.0395</v>
      </c>
      <c r="G373" s="24">
        <f t="shared" si="16"/>
        <v>0</v>
      </c>
      <c r="H373" s="37">
        <f t="shared" si="17"/>
        <v>0</v>
      </c>
    </row>
    <row r="374" spans="1:8" ht="24">
      <c r="A374" s="14">
        <v>369</v>
      </c>
      <c r="B374" s="8" t="s">
        <v>30</v>
      </c>
      <c r="C374" s="3" t="s">
        <v>57</v>
      </c>
      <c r="D374" s="3"/>
      <c r="E374" s="25">
        <v>1.6</v>
      </c>
      <c r="F374" s="24">
        <f t="shared" si="15"/>
        <v>1.6800000000000002</v>
      </c>
      <c r="G374" s="24">
        <f t="shared" si="16"/>
        <v>0</v>
      </c>
      <c r="H374" s="37">
        <f t="shared" si="17"/>
        <v>0</v>
      </c>
    </row>
    <row r="375" spans="1:8" ht="24">
      <c r="A375" s="14">
        <v>370</v>
      </c>
      <c r="B375" s="8" t="s">
        <v>31</v>
      </c>
      <c r="C375" s="3" t="s">
        <v>57</v>
      </c>
      <c r="D375" s="3"/>
      <c r="E375" s="25">
        <v>2.3</v>
      </c>
      <c r="F375" s="24">
        <f t="shared" si="15"/>
        <v>2.415</v>
      </c>
      <c r="G375" s="24">
        <f t="shared" si="16"/>
        <v>0</v>
      </c>
      <c r="H375" s="37">
        <f t="shared" si="17"/>
        <v>0</v>
      </c>
    </row>
    <row r="376" spans="1:8" ht="12.75">
      <c r="A376" s="14">
        <v>371</v>
      </c>
      <c r="B376" s="8" t="s">
        <v>32</v>
      </c>
      <c r="C376" s="3" t="s">
        <v>57</v>
      </c>
      <c r="D376" s="3"/>
      <c r="E376" s="25">
        <v>1.6</v>
      </c>
      <c r="F376" s="24">
        <f t="shared" si="15"/>
        <v>1.6800000000000002</v>
      </c>
      <c r="G376" s="24">
        <f t="shared" si="16"/>
        <v>0</v>
      </c>
      <c r="H376" s="37">
        <f t="shared" si="17"/>
        <v>0</v>
      </c>
    </row>
    <row r="377" spans="1:8" ht="24">
      <c r="A377" s="14">
        <v>372</v>
      </c>
      <c r="B377" s="8" t="s">
        <v>33</v>
      </c>
      <c r="C377" s="3" t="s">
        <v>57</v>
      </c>
      <c r="D377" s="3"/>
      <c r="E377" s="25">
        <v>1.91</v>
      </c>
      <c r="F377" s="24">
        <f t="shared" si="15"/>
        <v>2.0055</v>
      </c>
      <c r="G377" s="24">
        <f t="shared" si="16"/>
        <v>0</v>
      </c>
      <c r="H377" s="37">
        <f t="shared" si="17"/>
        <v>0</v>
      </c>
    </row>
    <row r="378" spans="1:8" ht="12.75">
      <c r="A378" s="14">
        <v>373</v>
      </c>
      <c r="B378" s="8" t="s">
        <v>34</v>
      </c>
      <c r="C378" s="3" t="s">
        <v>76</v>
      </c>
      <c r="D378" s="3"/>
      <c r="E378" s="25">
        <v>0.4</v>
      </c>
      <c r="F378" s="24">
        <f aca="true" t="shared" si="18" ref="F378:F441">SUM((E378*5%)+E378)</f>
        <v>0.42000000000000004</v>
      </c>
      <c r="G378" s="24">
        <f aca="true" t="shared" si="19" ref="G378:G441">SUM(D378*F378)</f>
        <v>0</v>
      </c>
      <c r="H378" s="37">
        <f aca="true" t="shared" si="20" ref="H378:H441">SUM(G378*1.22)</f>
        <v>0</v>
      </c>
    </row>
    <row r="379" spans="1:8" ht="24">
      <c r="A379" s="14">
        <v>374</v>
      </c>
      <c r="B379" s="8" t="s">
        <v>35</v>
      </c>
      <c r="C379" s="3" t="s">
        <v>76</v>
      </c>
      <c r="D379" s="3"/>
      <c r="E379" s="25">
        <v>0.54</v>
      </c>
      <c r="F379" s="24">
        <f t="shared" si="18"/>
        <v>0.5670000000000001</v>
      </c>
      <c r="G379" s="24">
        <f t="shared" si="19"/>
        <v>0</v>
      </c>
      <c r="H379" s="37">
        <f t="shared" si="20"/>
        <v>0</v>
      </c>
    </row>
    <row r="380" spans="1:8" ht="24">
      <c r="A380" s="14">
        <v>375</v>
      </c>
      <c r="B380" s="8" t="s">
        <v>36</v>
      </c>
      <c r="C380" s="3" t="s">
        <v>76</v>
      </c>
      <c r="D380" s="3"/>
      <c r="E380" s="25">
        <v>0.77</v>
      </c>
      <c r="F380" s="24">
        <f t="shared" si="18"/>
        <v>0.8085</v>
      </c>
      <c r="G380" s="24">
        <f t="shared" si="19"/>
        <v>0</v>
      </c>
      <c r="H380" s="37">
        <f t="shared" si="20"/>
        <v>0</v>
      </c>
    </row>
    <row r="381" spans="1:8" ht="24">
      <c r="A381" s="14">
        <v>376</v>
      </c>
      <c r="B381" s="8" t="s">
        <v>37</v>
      </c>
      <c r="C381" s="3" t="s">
        <v>76</v>
      </c>
      <c r="D381" s="3"/>
      <c r="E381" s="25">
        <v>0.97</v>
      </c>
      <c r="F381" s="24">
        <f t="shared" si="18"/>
        <v>1.0185</v>
      </c>
      <c r="G381" s="24">
        <f t="shared" si="19"/>
        <v>0</v>
      </c>
      <c r="H381" s="37">
        <f t="shared" si="20"/>
        <v>0</v>
      </c>
    </row>
    <row r="382" spans="1:8" ht="24">
      <c r="A382" s="14">
        <v>377</v>
      </c>
      <c r="B382" s="8" t="s">
        <v>38</v>
      </c>
      <c r="C382" s="3" t="s">
        <v>76</v>
      </c>
      <c r="D382" s="3"/>
      <c r="E382" s="25">
        <v>1.64</v>
      </c>
      <c r="F382" s="24">
        <f t="shared" si="18"/>
        <v>1.722</v>
      </c>
      <c r="G382" s="24">
        <f t="shared" si="19"/>
        <v>0</v>
      </c>
      <c r="H382" s="37">
        <f t="shared" si="20"/>
        <v>0</v>
      </c>
    </row>
    <row r="383" spans="1:8" ht="24">
      <c r="A383" s="14">
        <v>378</v>
      </c>
      <c r="B383" s="8" t="s">
        <v>39</v>
      </c>
      <c r="C383" s="3" t="s">
        <v>76</v>
      </c>
      <c r="D383" s="3"/>
      <c r="E383" s="25">
        <v>2.57</v>
      </c>
      <c r="F383" s="24">
        <f t="shared" si="18"/>
        <v>2.6984999999999997</v>
      </c>
      <c r="G383" s="24">
        <f t="shared" si="19"/>
        <v>0</v>
      </c>
      <c r="H383" s="37">
        <f t="shared" si="20"/>
        <v>0</v>
      </c>
    </row>
    <row r="384" spans="1:8" ht="24">
      <c r="A384" s="14">
        <v>379</v>
      </c>
      <c r="B384" s="8" t="s">
        <v>103</v>
      </c>
      <c r="C384" s="3" t="s">
        <v>76</v>
      </c>
      <c r="D384" s="3"/>
      <c r="E384" s="25">
        <v>0.25</v>
      </c>
      <c r="F384" s="24">
        <f t="shared" si="18"/>
        <v>0.2625</v>
      </c>
      <c r="G384" s="24">
        <f t="shared" si="19"/>
        <v>0</v>
      </c>
      <c r="H384" s="37">
        <f t="shared" si="20"/>
        <v>0</v>
      </c>
    </row>
    <row r="385" spans="1:8" ht="24">
      <c r="A385" s="14">
        <v>380</v>
      </c>
      <c r="B385" s="8" t="s">
        <v>40</v>
      </c>
      <c r="C385" s="3" t="s">
        <v>76</v>
      </c>
      <c r="D385" s="3"/>
      <c r="E385" s="25">
        <v>0.59</v>
      </c>
      <c r="F385" s="24">
        <f t="shared" si="18"/>
        <v>0.6194999999999999</v>
      </c>
      <c r="G385" s="24">
        <f t="shared" si="19"/>
        <v>0</v>
      </c>
      <c r="H385" s="37">
        <f t="shared" si="20"/>
        <v>0</v>
      </c>
    </row>
    <row r="386" spans="1:8" ht="12.75">
      <c r="A386" s="14">
        <v>381</v>
      </c>
      <c r="B386" s="8" t="s">
        <v>41</v>
      </c>
      <c r="C386" s="3" t="s">
        <v>76</v>
      </c>
      <c r="D386" s="3"/>
      <c r="E386" s="25">
        <v>0.95</v>
      </c>
      <c r="F386" s="24">
        <f t="shared" si="18"/>
        <v>0.9974999999999999</v>
      </c>
      <c r="G386" s="24">
        <f t="shared" si="19"/>
        <v>0</v>
      </c>
      <c r="H386" s="37">
        <f t="shared" si="20"/>
        <v>0</v>
      </c>
    </row>
    <row r="387" spans="1:8" ht="12.75">
      <c r="A387" s="14">
        <v>382</v>
      </c>
      <c r="B387" s="8" t="s">
        <v>42</v>
      </c>
      <c r="C387" s="3" t="s">
        <v>76</v>
      </c>
      <c r="D387" s="3"/>
      <c r="E387" s="25">
        <v>3.99</v>
      </c>
      <c r="F387" s="24">
        <f t="shared" si="18"/>
        <v>4.189500000000001</v>
      </c>
      <c r="G387" s="24">
        <f t="shared" si="19"/>
        <v>0</v>
      </c>
      <c r="H387" s="37">
        <f t="shared" si="20"/>
        <v>0</v>
      </c>
    </row>
    <row r="388" spans="1:8" ht="24">
      <c r="A388" s="14">
        <v>383</v>
      </c>
      <c r="B388" s="8" t="s">
        <v>43</v>
      </c>
      <c r="C388" s="3" t="s">
        <v>76</v>
      </c>
      <c r="D388" s="3"/>
      <c r="E388" s="25">
        <v>0.25</v>
      </c>
      <c r="F388" s="24">
        <f t="shared" si="18"/>
        <v>0.2625</v>
      </c>
      <c r="G388" s="24">
        <f t="shared" si="19"/>
        <v>0</v>
      </c>
      <c r="H388" s="37">
        <f t="shared" si="20"/>
        <v>0</v>
      </c>
    </row>
    <row r="389" spans="1:8" ht="12.75">
      <c r="A389" s="14">
        <v>384</v>
      </c>
      <c r="B389" s="8" t="s">
        <v>44</v>
      </c>
      <c r="C389" s="3" t="s">
        <v>76</v>
      </c>
      <c r="D389" s="3"/>
      <c r="E389" s="25">
        <v>0.6</v>
      </c>
      <c r="F389" s="24">
        <f t="shared" si="18"/>
        <v>0.63</v>
      </c>
      <c r="G389" s="24">
        <f t="shared" si="19"/>
        <v>0</v>
      </c>
      <c r="H389" s="37">
        <f t="shared" si="20"/>
        <v>0</v>
      </c>
    </row>
    <row r="390" spans="1:8" ht="24">
      <c r="A390" s="14">
        <v>385</v>
      </c>
      <c r="B390" s="8" t="s">
        <v>45</v>
      </c>
      <c r="C390" s="3" t="s">
        <v>57</v>
      </c>
      <c r="D390" s="3"/>
      <c r="E390" s="25">
        <v>13.5</v>
      </c>
      <c r="F390" s="24">
        <f t="shared" si="18"/>
        <v>14.175</v>
      </c>
      <c r="G390" s="24">
        <f t="shared" si="19"/>
        <v>0</v>
      </c>
      <c r="H390" s="37">
        <f t="shared" si="20"/>
        <v>0</v>
      </c>
    </row>
    <row r="391" spans="1:8" ht="12.75">
      <c r="A391" s="14">
        <v>386</v>
      </c>
      <c r="B391" s="8" t="s">
        <v>46</v>
      </c>
      <c r="C391" s="3" t="s">
        <v>57</v>
      </c>
      <c r="D391" s="3"/>
      <c r="E391" s="25">
        <v>0.32</v>
      </c>
      <c r="F391" s="24">
        <f t="shared" si="18"/>
        <v>0.336</v>
      </c>
      <c r="G391" s="24">
        <f t="shared" si="19"/>
        <v>0</v>
      </c>
      <c r="H391" s="37">
        <f t="shared" si="20"/>
        <v>0</v>
      </c>
    </row>
    <row r="392" spans="1:8" ht="12.75">
      <c r="A392" s="14">
        <v>387</v>
      </c>
      <c r="B392" s="8" t="s">
        <v>47</v>
      </c>
      <c r="C392" s="3" t="s">
        <v>57</v>
      </c>
      <c r="D392" s="3"/>
      <c r="E392" s="26">
        <v>0.84</v>
      </c>
      <c r="F392" s="24">
        <f t="shared" si="18"/>
        <v>0.882</v>
      </c>
      <c r="G392" s="24">
        <f t="shared" si="19"/>
        <v>0</v>
      </c>
      <c r="H392" s="37">
        <f t="shared" si="20"/>
        <v>0</v>
      </c>
    </row>
    <row r="393" spans="1:8" ht="12.75">
      <c r="A393" s="14">
        <v>388</v>
      </c>
      <c r="B393" s="8" t="s">
        <v>48</v>
      </c>
      <c r="C393" s="3" t="s">
        <v>57</v>
      </c>
      <c r="D393" s="3"/>
      <c r="E393" s="25">
        <v>2.05</v>
      </c>
      <c r="F393" s="24">
        <f t="shared" si="18"/>
        <v>2.1525</v>
      </c>
      <c r="G393" s="24">
        <f t="shared" si="19"/>
        <v>0</v>
      </c>
      <c r="H393" s="37">
        <f t="shared" si="20"/>
        <v>0</v>
      </c>
    </row>
    <row r="394" spans="1:8" ht="24">
      <c r="A394" s="14">
        <v>389</v>
      </c>
      <c r="B394" s="8" t="s">
        <v>223</v>
      </c>
      <c r="C394" s="3" t="s">
        <v>57</v>
      </c>
      <c r="D394" s="3"/>
      <c r="E394" s="25">
        <v>5.73</v>
      </c>
      <c r="F394" s="24">
        <f t="shared" si="18"/>
        <v>6.016500000000001</v>
      </c>
      <c r="G394" s="24">
        <f t="shared" si="19"/>
        <v>0</v>
      </c>
      <c r="H394" s="37">
        <f t="shared" si="20"/>
        <v>0</v>
      </c>
    </row>
    <row r="395" spans="1:8" ht="24">
      <c r="A395" s="14">
        <v>390</v>
      </c>
      <c r="B395" s="8" t="s">
        <v>92</v>
      </c>
      <c r="C395" s="3" t="s">
        <v>57</v>
      </c>
      <c r="D395" s="3"/>
      <c r="E395" s="25">
        <v>4.66</v>
      </c>
      <c r="F395" s="24">
        <f t="shared" si="18"/>
        <v>4.893</v>
      </c>
      <c r="G395" s="24">
        <f t="shared" si="19"/>
        <v>0</v>
      </c>
      <c r="H395" s="37">
        <f t="shared" si="20"/>
        <v>0</v>
      </c>
    </row>
    <row r="396" spans="1:8" ht="24">
      <c r="A396" s="14">
        <v>391</v>
      </c>
      <c r="B396" s="8" t="s">
        <v>49</v>
      </c>
      <c r="C396" s="3" t="s">
        <v>57</v>
      </c>
      <c r="D396" s="3"/>
      <c r="E396" s="25">
        <v>12.1</v>
      </c>
      <c r="F396" s="24">
        <f t="shared" si="18"/>
        <v>12.705</v>
      </c>
      <c r="G396" s="24">
        <f t="shared" si="19"/>
        <v>0</v>
      </c>
      <c r="H396" s="37">
        <f t="shared" si="20"/>
        <v>0</v>
      </c>
    </row>
    <row r="397" spans="1:8" ht="36">
      <c r="A397" s="14">
        <v>392</v>
      </c>
      <c r="B397" s="8" t="s">
        <v>224</v>
      </c>
      <c r="C397" s="3" t="s">
        <v>57</v>
      </c>
      <c r="D397" s="3"/>
      <c r="E397" s="25">
        <v>18.4</v>
      </c>
      <c r="F397" s="24">
        <f t="shared" si="18"/>
        <v>19.32</v>
      </c>
      <c r="G397" s="24">
        <f t="shared" si="19"/>
        <v>0</v>
      </c>
      <c r="H397" s="37">
        <f t="shared" si="20"/>
        <v>0</v>
      </c>
    </row>
    <row r="398" spans="1:8" ht="24">
      <c r="A398" s="14">
        <v>393</v>
      </c>
      <c r="B398" s="8" t="s">
        <v>225</v>
      </c>
      <c r="C398" s="3" t="s">
        <v>57</v>
      </c>
      <c r="D398" s="3"/>
      <c r="E398" s="25">
        <v>22</v>
      </c>
      <c r="F398" s="24">
        <f t="shared" si="18"/>
        <v>23.1</v>
      </c>
      <c r="G398" s="24">
        <f t="shared" si="19"/>
        <v>0</v>
      </c>
      <c r="H398" s="37">
        <f t="shared" si="20"/>
        <v>0</v>
      </c>
    </row>
    <row r="399" spans="1:8" ht="24">
      <c r="A399" s="14">
        <v>394</v>
      </c>
      <c r="B399" s="8" t="s">
        <v>93</v>
      </c>
      <c r="C399" s="3" t="s">
        <v>57</v>
      </c>
      <c r="D399" s="3"/>
      <c r="E399" s="25">
        <v>19.9</v>
      </c>
      <c r="F399" s="25">
        <f t="shared" si="18"/>
        <v>20.895</v>
      </c>
      <c r="G399" s="25">
        <f t="shared" si="19"/>
        <v>0</v>
      </c>
      <c r="H399" s="38">
        <f t="shared" si="20"/>
        <v>0</v>
      </c>
    </row>
    <row r="400" spans="1:8" ht="24">
      <c r="A400" s="14">
        <v>395</v>
      </c>
      <c r="B400" s="8" t="s">
        <v>226</v>
      </c>
      <c r="C400" s="3" t="s">
        <v>76</v>
      </c>
      <c r="D400" s="3"/>
      <c r="E400" s="25">
        <v>1.1</v>
      </c>
      <c r="F400" s="25">
        <f t="shared" si="18"/>
        <v>1.155</v>
      </c>
      <c r="G400" s="25">
        <f t="shared" si="19"/>
        <v>0</v>
      </c>
      <c r="H400" s="38">
        <f t="shared" si="20"/>
        <v>0</v>
      </c>
    </row>
    <row r="401" spans="1:8" ht="12.75">
      <c r="A401" s="14">
        <v>396</v>
      </c>
      <c r="B401" s="8" t="s">
        <v>227</v>
      </c>
      <c r="C401" s="3" t="s">
        <v>76</v>
      </c>
      <c r="D401" s="3"/>
      <c r="E401" s="26">
        <v>1.26</v>
      </c>
      <c r="F401" s="24">
        <f t="shared" si="18"/>
        <v>1.323</v>
      </c>
      <c r="G401" s="24">
        <f t="shared" si="19"/>
        <v>0</v>
      </c>
      <c r="H401" s="37">
        <f t="shared" si="20"/>
        <v>0</v>
      </c>
    </row>
    <row r="402" spans="1:8" ht="12.75">
      <c r="A402" s="14">
        <v>397</v>
      </c>
      <c r="B402" s="8" t="s">
        <v>228</v>
      </c>
      <c r="C402" s="3" t="s">
        <v>76</v>
      </c>
      <c r="D402" s="3"/>
      <c r="E402" s="26">
        <v>0.19</v>
      </c>
      <c r="F402" s="24">
        <f t="shared" si="18"/>
        <v>0.1995</v>
      </c>
      <c r="G402" s="24">
        <f t="shared" si="19"/>
        <v>0</v>
      </c>
      <c r="H402" s="37">
        <f t="shared" si="20"/>
        <v>0</v>
      </c>
    </row>
    <row r="403" spans="1:8" ht="12.75">
      <c r="A403" s="14">
        <v>398</v>
      </c>
      <c r="B403" s="8" t="s">
        <v>229</v>
      </c>
      <c r="C403" s="3" t="s">
        <v>76</v>
      </c>
      <c r="D403" s="3"/>
      <c r="E403" s="25">
        <v>0.53</v>
      </c>
      <c r="F403" s="24">
        <f t="shared" si="18"/>
        <v>0.5565</v>
      </c>
      <c r="G403" s="24">
        <f t="shared" si="19"/>
        <v>0</v>
      </c>
      <c r="H403" s="37">
        <f t="shared" si="20"/>
        <v>0</v>
      </c>
    </row>
    <row r="404" spans="1:8" ht="12.75">
      <c r="A404" s="14">
        <v>399</v>
      </c>
      <c r="B404" s="8" t="s">
        <v>230</v>
      </c>
      <c r="C404" s="3" t="s">
        <v>76</v>
      </c>
      <c r="D404" s="3"/>
      <c r="E404" s="26">
        <v>0.89</v>
      </c>
      <c r="F404" s="24">
        <f t="shared" si="18"/>
        <v>0.9345</v>
      </c>
      <c r="G404" s="24">
        <f t="shared" si="19"/>
        <v>0</v>
      </c>
      <c r="H404" s="37">
        <f t="shared" si="20"/>
        <v>0</v>
      </c>
    </row>
    <row r="405" spans="1:8" ht="12.75">
      <c r="A405" s="14">
        <v>400</v>
      </c>
      <c r="B405" s="8" t="s">
        <v>231</v>
      </c>
      <c r="C405" s="3" t="s">
        <v>76</v>
      </c>
      <c r="D405" s="3"/>
      <c r="E405" s="26">
        <v>0.23</v>
      </c>
      <c r="F405" s="24">
        <f t="shared" si="18"/>
        <v>0.24150000000000002</v>
      </c>
      <c r="G405" s="24">
        <f t="shared" si="19"/>
        <v>0</v>
      </c>
      <c r="H405" s="37">
        <f t="shared" si="20"/>
        <v>0</v>
      </c>
    </row>
    <row r="406" spans="1:8" ht="12.75">
      <c r="A406" s="14">
        <v>401</v>
      </c>
      <c r="B406" s="8" t="s">
        <v>232</v>
      </c>
      <c r="C406" s="3" t="s">
        <v>76</v>
      </c>
      <c r="D406" s="3"/>
      <c r="E406" s="25">
        <v>0.42</v>
      </c>
      <c r="F406" s="24">
        <f t="shared" si="18"/>
        <v>0.441</v>
      </c>
      <c r="G406" s="24">
        <f t="shared" si="19"/>
        <v>0</v>
      </c>
      <c r="H406" s="37">
        <f t="shared" si="20"/>
        <v>0</v>
      </c>
    </row>
    <row r="407" spans="1:8" ht="24">
      <c r="A407" s="14">
        <v>402</v>
      </c>
      <c r="B407" s="8" t="s">
        <v>233</v>
      </c>
      <c r="C407" s="3" t="s">
        <v>57</v>
      </c>
      <c r="D407" s="3"/>
      <c r="E407" s="25">
        <v>0.55</v>
      </c>
      <c r="F407" s="24">
        <f t="shared" si="18"/>
        <v>0.5775</v>
      </c>
      <c r="G407" s="24">
        <f t="shared" si="19"/>
        <v>0</v>
      </c>
      <c r="H407" s="37">
        <f t="shared" si="20"/>
        <v>0</v>
      </c>
    </row>
    <row r="408" spans="1:8" ht="24">
      <c r="A408" s="14">
        <v>403</v>
      </c>
      <c r="B408" s="8" t="s">
        <v>234</v>
      </c>
      <c r="C408" s="3" t="s">
        <v>57</v>
      </c>
      <c r="D408" s="3"/>
      <c r="E408" s="25">
        <v>4.12</v>
      </c>
      <c r="F408" s="24">
        <f t="shared" si="18"/>
        <v>4.3260000000000005</v>
      </c>
      <c r="G408" s="24">
        <f t="shared" si="19"/>
        <v>0</v>
      </c>
      <c r="H408" s="37">
        <f t="shared" si="20"/>
        <v>0</v>
      </c>
    </row>
    <row r="409" spans="1:8" ht="24">
      <c r="A409" s="14">
        <v>404</v>
      </c>
      <c r="B409" s="8" t="s">
        <v>235</v>
      </c>
      <c r="C409" s="3" t="s">
        <v>57</v>
      </c>
      <c r="D409" s="3"/>
      <c r="E409" s="25">
        <v>9.5</v>
      </c>
      <c r="F409" s="24">
        <f t="shared" si="18"/>
        <v>9.975</v>
      </c>
      <c r="G409" s="24">
        <f t="shared" si="19"/>
        <v>0</v>
      </c>
      <c r="H409" s="37">
        <f t="shared" si="20"/>
        <v>0</v>
      </c>
    </row>
    <row r="410" spans="1:8" ht="24">
      <c r="A410" s="14">
        <v>405</v>
      </c>
      <c r="B410" s="8" t="s">
        <v>236</v>
      </c>
      <c r="C410" s="3" t="s">
        <v>57</v>
      </c>
      <c r="D410" s="3"/>
      <c r="E410" s="25">
        <v>12</v>
      </c>
      <c r="F410" s="24">
        <f t="shared" si="18"/>
        <v>12.6</v>
      </c>
      <c r="G410" s="24">
        <f t="shared" si="19"/>
        <v>0</v>
      </c>
      <c r="H410" s="37">
        <f t="shared" si="20"/>
        <v>0</v>
      </c>
    </row>
    <row r="411" spans="1:8" ht="24">
      <c r="A411" s="14">
        <v>406</v>
      </c>
      <c r="B411" s="8" t="s">
        <v>237</v>
      </c>
      <c r="C411" s="3" t="s">
        <v>57</v>
      </c>
      <c r="D411" s="3"/>
      <c r="E411" s="25">
        <v>28</v>
      </c>
      <c r="F411" s="24">
        <f t="shared" si="18"/>
        <v>29.4</v>
      </c>
      <c r="G411" s="24">
        <f t="shared" si="19"/>
        <v>0</v>
      </c>
      <c r="H411" s="37">
        <f t="shared" si="20"/>
        <v>0</v>
      </c>
    </row>
    <row r="412" spans="1:8" ht="24">
      <c r="A412" s="14">
        <v>407</v>
      </c>
      <c r="B412" s="8" t="s">
        <v>238</v>
      </c>
      <c r="C412" s="3" t="s">
        <v>76</v>
      </c>
      <c r="D412" s="3"/>
      <c r="E412" s="25">
        <v>5.8</v>
      </c>
      <c r="F412" s="24">
        <f t="shared" si="18"/>
        <v>6.09</v>
      </c>
      <c r="G412" s="24">
        <f t="shared" si="19"/>
        <v>0</v>
      </c>
      <c r="H412" s="37">
        <f t="shared" si="20"/>
        <v>0</v>
      </c>
    </row>
    <row r="413" spans="1:8" ht="24">
      <c r="A413" s="14">
        <v>408</v>
      </c>
      <c r="B413" s="8" t="s">
        <v>239</v>
      </c>
      <c r="C413" s="3" t="s">
        <v>76</v>
      </c>
      <c r="D413" s="3"/>
      <c r="E413" s="25">
        <v>8.93</v>
      </c>
      <c r="F413" s="24">
        <f t="shared" si="18"/>
        <v>9.3765</v>
      </c>
      <c r="G413" s="24">
        <f t="shared" si="19"/>
        <v>0</v>
      </c>
      <c r="H413" s="37">
        <f t="shared" si="20"/>
        <v>0</v>
      </c>
    </row>
    <row r="414" spans="1:8" ht="24">
      <c r="A414" s="14">
        <v>409</v>
      </c>
      <c r="B414" s="8" t="s">
        <v>94</v>
      </c>
      <c r="C414" s="3" t="s">
        <v>57</v>
      </c>
      <c r="D414" s="3"/>
      <c r="E414" s="25">
        <v>7.8</v>
      </c>
      <c r="F414" s="24">
        <f t="shared" si="18"/>
        <v>8.19</v>
      </c>
      <c r="G414" s="24">
        <f t="shared" si="19"/>
        <v>0</v>
      </c>
      <c r="H414" s="37">
        <f t="shared" si="20"/>
        <v>0</v>
      </c>
    </row>
    <row r="415" spans="1:8" ht="12.75">
      <c r="A415" s="14">
        <v>410</v>
      </c>
      <c r="B415" s="8" t="s">
        <v>95</v>
      </c>
      <c r="C415" s="3" t="s">
        <v>57</v>
      </c>
      <c r="D415" s="3"/>
      <c r="E415" s="25">
        <v>5.6</v>
      </c>
      <c r="F415" s="24">
        <f t="shared" si="18"/>
        <v>5.88</v>
      </c>
      <c r="G415" s="24">
        <f t="shared" si="19"/>
        <v>0</v>
      </c>
      <c r="H415" s="37">
        <f t="shared" si="20"/>
        <v>0</v>
      </c>
    </row>
    <row r="416" spans="1:8" ht="12.75">
      <c r="A416" s="14">
        <v>411</v>
      </c>
      <c r="B416" s="8" t="s">
        <v>240</v>
      </c>
      <c r="C416" s="3" t="s">
        <v>57</v>
      </c>
      <c r="D416" s="3"/>
      <c r="E416" s="25">
        <v>8.82</v>
      </c>
      <c r="F416" s="24">
        <f t="shared" si="18"/>
        <v>9.261000000000001</v>
      </c>
      <c r="G416" s="24">
        <f t="shared" si="19"/>
        <v>0</v>
      </c>
      <c r="H416" s="37">
        <f t="shared" si="20"/>
        <v>0</v>
      </c>
    </row>
    <row r="417" spans="1:8" ht="24">
      <c r="A417" s="14">
        <v>412</v>
      </c>
      <c r="B417" s="8" t="s">
        <v>241</v>
      </c>
      <c r="C417" s="3" t="s">
        <v>76</v>
      </c>
      <c r="D417" s="3"/>
      <c r="E417" s="25">
        <v>7.4</v>
      </c>
      <c r="F417" s="24">
        <f t="shared" si="18"/>
        <v>7.7700000000000005</v>
      </c>
      <c r="G417" s="24">
        <f t="shared" si="19"/>
        <v>0</v>
      </c>
      <c r="H417" s="37">
        <f t="shared" si="20"/>
        <v>0</v>
      </c>
    </row>
    <row r="418" spans="1:8" ht="12.75">
      <c r="A418" s="14">
        <v>413</v>
      </c>
      <c r="B418" s="8" t="s">
        <v>242</v>
      </c>
      <c r="C418" s="3" t="s">
        <v>76</v>
      </c>
      <c r="D418" s="3"/>
      <c r="E418" s="25">
        <v>5.3</v>
      </c>
      <c r="F418" s="24">
        <f t="shared" si="18"/>
        <v>5.5649999999999995</v>
      </c>
      <c r="G418" s="24">
        <f t="shared" si="19"/>
        <v>0</v>
      </c>
      <c r="H418" s="37">
        <f t="shared" si="20"/>
        <v>0</v>
      </c>
    </row>
    <row r="419" spans="1:8" ht="12.75">
      <c r="A419" s="14">
        <v>414</v>
      </c>
      <c r="B419" s="8" t="s">
        <v>243</v>
      </c>
      <c r="C419" s="3" t="s">
        <v>57</v>
      </c>
      <c r="D419" s="3"/>
      <c r="E419" s="26">
        <v>0.75</v>
      </c>
      <c r="F419" s="24">
        <f t="shared" si="18"/>
        <v>0.7875</v>
      </c>
      <c r="G419" s="24">
        <f t="shared" si="19"/>
        <v>0</v>
      </c>
      <c r="H419" s="37">
        <f t="shared" si="20"/>
        <v>0</v>
      </c>
    </row>
    <row r="420" spans="1:8" ht="12.75">
      <c r="A420" s="14">
        <v>415</v>
      </c>
      <c r="B420" s="8" t="s">
        <v>244</v>
      </c>
      <c r="C420" s="3" t="s">
        <v>245</v>
      </c>
      <c r="D420" s="3"/>
      <c r="E420" s="25">
        <v>32.2</v>
      </c>
      <c r="F420" s="24">
        <f t="shared" si="18"/>
        <v>33.81</v>
      </c>
      <c r="G420" s="24">
        <f t="shared" si="19"/>
        <v>0</v>
      </c>
      <c r="H420" s="37">
        <f t="shared" si="20"/>
        <v>0</v>
      </c>
    </row>
    <row r="421" spans="1:8" ht="12.75">
      <c r="A421" s="14">
        <v>416</v>
      </c>
      <c r="B421" s="8" t="s">
        <v>246</v>
      </c>
      <c r="C421" s="3" t="s">
        <v>245</v>
      </c>
      <c r="D421" s="3"/>
      <c r="E421" s="25">
        <v>9.03</v>
      </c>
      <c r="F421" s="24">
        <f t="shared" si="18"/>
        <v>9.481499999999999</v>
      </c>
      <c r="G421" s="24">
        <f t="shared" si="19"/>
        <v>0</v>
      </c>
      <c r="H421" s="37">
        <f t="shared" si="20"/>
        <v>0</v>
      </c>
    </row>
    <row r="422" spans="1:8" ht="12.75">
      <c r="A422" s="14">
        <v>417</v>
      </c>
      <c r="B422" s="8" t="s">
        <v>247</v>
      </c>
      <c r="C422" s="3" t="s">
        <v>245</v>
      </c>
      <c r="D422" s="3"/>
      <c r="E422" s="25">
        <v>17.08</v>
      </c>
      <c r="F422" s="24">
        <f t="shared" si="18"/>
        <v>17.933999999999997</v>
      </c>
      <c r="G422" s="24">
        <f t="shared" si="19"/>
        <v>0</v>
      </c>
      <c r="H422" s="37">
        <f t="shared" si="20"/>
        <v>0</v>
      </c>
    </row>
    <row r="423" spans="1:8" ht="12.75">
      <c r="A423" s="14">
        <v>418</v>
      </c>
      <c r="B423" s="8" t="s">
        <v>248</v>
      </c>
      <c r="C423" s="3" t="s">
        <v>57</v>
      </c>
      <c r="D423" s="3"/>
      <c r="E423" s="25">
        <v>0.75</v>
      </c>
      <c r="F423" s="24">
        <f t="shared" si="18"/>
        <v>0.7875</v>
      </c>
      <c r="G423" s="24">
        <f t="shared" si="19"/>
        <v>0</v>
      </c>
      <c r="H423" s="37">
        <f t="shared" si="20"/>
        <v>0</v>
      </c>
    </row>
    <row r="424" spans="1:8" ht="24">
      <c r="A424" s="14">
        <v>419</v>
      </c>
      <c r="B424" s="8" t="s">
        <v>249</v>
      </c>
      <c r="C424" s="3" t="s">
        <v>57</v>
      </c>
      <c r="D424" s="3"/>
      <c r="E424" s="25">
        <v>1.43</v>
      </c>
      <c r="F424" s="24">
        <f t="shared" si="18"/>
        <v>1.5014999999999998</v>
      </c>
      <c r="G424" s="24">
        <f t="shared" si="19"/>
        <v>0</v>
      </c>
      <c r="H424" s="37">
        <f t="shared" si="20"/>
        <v>0</v>
      </c>
    </row>
    <row r="425" spans="1:8" ht="24">
      <c r="A425" s="14">
        <v>420</v>
      </c>
      <c r="B425" s="8" t="s">
        <v>250</v>
      </c>
      <c r="C425" s="3" t="s">
        <v>57</v>
      </c>
      <c r="D425" s="3"/>
      <c r="E425" s="25">
        <v>1.58</v>
      </c>
      <c r="F425" s="24">
        <f t="shared" si="18"/>
        <v>1.659</v>
      </c>
      <c r="G425" s="24">
        <f t="shared" si="19"/>
        <v>0</v>
      </c>
      <c r="H425" s="37">
        <f t="shared" si="20"/>
        <v>0</v>
      </c>
    </row>
    <row r="426" spans="1:8" ht="12.75">
      <c r="A426" s="14">
        <v>421</v>
      </c>
      <c r="B426" s="8" t="s">
        <v>251</v>
      </c>
      <c r="C426" s="3" t="s">
        <v>57</v>
      </c>
      <c r="D426" s="3"/>
      <c r="E426" s="26">
        <v>1.75</v>
      </c>
      <c r="F426" s="24">
        <f t="shared" si="18"/>
        <v>1.8375</v>
      </c>
      <c r="G426" s="24">
        <f t="shared" si="19"/>
        <v>0</v>
      </c>
      <c r="H426" s="37">
        <f t="shared" si="20"/>
        <v>0</v>
      </c>
    </row>
    <row r="427" spans="1:8" ht="12.75">
      <c r="A427" s="14">
        <v>422</v>
      </c>
      <c r="B427" s="8" t="s">
        <v>252</v>
      </c>
      <c r="C427" s="3" t="s">
        <v>57</v>
      </c>
      <c r="D427" s="3"/>
      <c r="E427" s="26">
        <v>0.54</v>
      </c>
      <c r="F427" s="24">
        <f t="shared" si="18"/>
        <v>0.5670000000000001</v>
      </c>
      <c r="G427" s="24">
        <f t="shared" si="19"/>
        <v>0</v>
      </c>
      <c r="H427" s="37">
        <f t="shared" si="20"/>
        <v>0</v>
      </c>
    </row>
    <row r="428" spans="1:8" ht="12.75">
      <c r="A428" s="14">
        <v>423</v>
      </c>
      <c r="B428" s="8" t="s">
        <v>253</v>
      </c>
      <c r="C428" s="3" t="s">
        <v>57</v>
      </c>
      <c r="D428" s="3"/>
      <c r="E428" s="26">
        <v>0.93</v>
      </c>
      <c r="F428" s="24">
        <f t="shared" si="18"/>
        <v>0.9765</v>
      </c>
      <c r="G428" s="24">
        <f t="shared" si="19"/>
        <v>0</v>
      </c>
      <c r="H428" s="37">
        <f t="shared" si="20"/>
        <v>0</v>
      </c>
    </row>
    <row r="429" spans="1:8" ht="12.75">
      <c r="A429" s="14">
        <v>424</v>
      </c>
      <c r="B429" s="8" t="s">
        <v>254</v>
      </c>
      <c r="C429" s="3" t="s">
        <v>245</v>
      </c>
      <c r="D429" s="3"/>
      <c r="E429" s="25">
        <v>24.83</v>
      </c>
      <c r="F429" s="24">
        <f t="shared" si="18"/>
        <v>26.071499999999997</v>
      </c>
      <c r="G429" s="24">
        <f t="shared" si="19"/>
        <v>0</v>
      </c>
      <c r="H429" s="37">
        <f t="shared" si="20"/>
        <v>0</v>
      </c>
    </row>
    <row r="430" spans="1:8" ht="12.75">
      <c r="A430" s="14">
        <v>425</v>
      </c>
      <c r="B430" s="8" t="s">
        <v>255</v>
      </c>
      <c r="C430" s="3" t="s">
        <v>57</v>
      </c>
      <c r="D430" s="3"/>
      <c r="E430" s="25">
        <v>0.9</v>
      </c>
      <c r="F430" s="24">
        <f t="shared" si="18"/>
        <v>0.9450000000000001</v>
      </c>
      <c r="G430" s="24">
        <f t="shared" si="19"/>
        <v>0</v>
      </c>
      <c r="H430" s="37">
        <f t="shared" si="20"/>
        <v>0</v>
      </c>
    </row>
    <row r="431" spans="1:8" ht="12.75">
      <c r="A431" s="14">
        <v>426</v>
      </c>
      <c r="B431" s="8" t="s">
        <v>256</v>
      </c>
      <c r="C431" s="3" t="s">
        <v>57</v>
      </c>
      <c r="D431" s="3"/>
      <c r="E431" s="25">
        <v>1.1</v>
      </c>
      <c r="F431" s="24">
        <f t="shared" si="18"/>
        <v>1.155</v>
      </c>
      <c r="G431" s="24">
        <f t="shared" si="19"/>
        <v>0</v>
      </c>
      <c r="H431" s="37">
        <f t="shared" si="20"/>
        <v>0</v>
      </c>
    </row>
    <row r="432" spans="1:8" ht="12.75">
      <c r="A432" s="14">
        <v>427</v>
      </c>
      <c r="B432" s="8" t="s">
        <v>257</v>
      </c>
      <c r="C432" s="3" t="s">
        <v>57</v>
      </c>
      <c r="D432" s="3"/>
      <c r="E432" s="25">
        <v>0.9</v>
      </c>
      <c r="F432" s="24">
        <f t="shared" si="18"/>
        <v>0.9450000000000001</v>
      </c>
      <c r="G432" s="24">
        <f t="shared" si="19"/>
        <v>0</v>
      </c>
      <c r="H432" s="37">
        <f t="shared" si="20"/>
        <v>0</v>
      </c>
    </row>
    <row r="433" spans="1:8" ht="12.75">
      <c r="A433" s="14">
        <v>428</v>
      </c>
      <c r="B433" s="8" t="s">
        <v>258</v>
      </c>
      <c r="C433" s="3" t="s">
        <v>245</v>
      </c>
      <c r="D433" s="3"/>
      <c r="E433" s="25">
        <v>12.63</v>
      </c>
      <c r="F433" s="24">
        <f t="shared" si="18"/>
        <v>13.261500000000002</v>
      </c>
      <c r="G433" s="24">
        <f t="shared" si="19"/>
        <v>0</v>
      </c>
      <c r="H433" s="37">
        <f t="shared" si="20"/>
        <v>0</v>
      </c>
    </row>
    <row r="434" spans="1:8" ht="12.75">
      <c r="A434" s="14">
        <v>429</v>
      </c>
      <c r="B434" s="8" t="s">
        <v>259</v>
      </c>
      <c r="C434" s="3" t="s">
        <v>57</v>
      </c>
      <c r="D434" s="3"/>
      <c r="E434" s="26">
        <v>0.85</v>
      </c>
      <c r="F434" s="24">
        <f t="shared" si="18"/>
        <v>0.8925</v>
      </c>
      <c r="G434" s="24">
        <f t="shared" si="19"/>
        <v>0</v>
      </c>
      <c r="H434" s="37">
        <f t="shared" si="20"/>
        <v>0</v>
      </c>
    </row>
    <row r="435" spans="1:8" ht="12.75">
      <c r="A435" s="14">
        <v>430</v>
      </c>
      <c r="B435" s="8" t="s">
        <v>260</v>
      </c>
      <c r="C435" s="3" t="s">
        <v>57</v>
      </c>
      <c r="D435" s="3"/>
      <c r="E435" s="26">
        <v>2.93</v>
      </c>
      <c r="F435" s="24">
        <f t="shared" si="18"/>
        <v>3.0765000000000002</v>
      </c>
      <c r="G435" s="24">
        <f t="shared" si="19"/>
        <v>0</v>
      </c>
      <c r="H435" s="37">
        <f t="shared" si="20"/>
        <v>0</v>
      </c>
    </row>
    <row r="436" spans="1:8" ht="12.75">
      <c r="A436" s="14">
        <v>431</v>
      </c>
      <c r="B436" s="8" t="s">
        <v>261</v>
      </c>
      <c r="C436" s="3" t="s">
        <v>57</v>
      </c>
      <c r="D436" s="3"/>
      <c r="E436" s="26">
        <v>5.2</v>
      </c>
      <c r="F436" s="24">
        <f t="shared" si="18"/>
        <v>5.46</v>
      </c>
      <c r="G436" s="24">
        <f t="shared" si="19"/>
        <v>0</v>
      </c>
      <c r="H436" s="37">
        <f t="shared" si="20"/>
        <v>0</v>
      </c>
    </row>
    <row r="437" spans="1:8" ht="12.75">
      <c r="A437" s="14">
        <v>432</v>
      </c>
      <c r="B437" s="8" t="s">
        <v>262</v>
      </c>
      <c r="C437" s="3" t="s">
        <v>57</v>
      </c>
      <c r="D437" s="3"/>
      <c r="E437" s="26">
        <v>3.7</v>
      </c>
      <c r="F437" s="24">
        <f t="shared" si="18"/>
        <v>3.8850000000000002</v>
      </c>
      <c r="G437" s="24">
        <f t="shared" si="19"/>
        <v>0</v>
      </c>
      <c r="H437" s="37">
        <f t="shared" si="20"/>
        <v>0</v>
      </c>
    </row>
    <row r="438" spans="1:8" ht="12.75">
      <c r="A438" s="14">
        <v>433</v>
      </c>
      <c r="B438" s="8" t="s">
        <v>263</v>
      </c>
      <c r="C438" s="3" t="s">
        <v>57</v>
      </c>
      <c r="D438" s="3"/>
      <c r="E438" s="25">
        <v>0.04</v>
      </c>
      <c r="F438" s="24">
        <f t="shared" si="18"/>
        <v>0.042</v>
      </c>
      <c r="G438" s="24">
        <f t="shared" si="19"/>
        <v>0</v>
      </c>
      <c r="H438" s="37">
        <f t="shared" si="20"/>
        <v>0</v>
      </c>
    </row>
    <row r="439" spans="1:8" ht="12.75">
      <c r="A439" s="14">
        <v>434</v>
      </c>
      <c r="B439" s="8" t="s">
        <v>264</v>
      </c>
      <c r="C439" s="3" t="s">
        <v>76</v>
      </c>
      <c r="D439" s="3"/>
      <c r="E439" s="25">
        <v>1.71</v>
      </c>
      <c r="F439" s="24">
        <f t="shared" si="18"/>
        <v>1.7954999999999999</v>
      </c>
      <c r="G439" s="24">
        <f t="shared" si="19"/>
        <v>0</v>
      </c>
      <c r="H439" s="37">
        <f t="shared" si="20"/>
        <v>0</v>
      </c>
    </row>
    <row r="440" spans="1:8" ht="12.75">
      <c r="A440" s="14">
        <v>435</v>
      </c>
      <c r="B440" s="8" t="s">
        <v>265</v>
      </c>
      <c r="C440" s="3" t="s">
        <v>57</v>
      </c>
      <c r="D440" s="3"/>
      <c r="E440" s="26">
        <v>0.36</v>
      </c>
      <c r="F440" s="24">
        <f t="shared" si="18"/>
        <v>0.378</v>
      </c>
      <c r="G440" s="24">
        <f t="shared" si="19"/>
        <v>0</v>
      </c>
      <c r="H440" s="37">
        <f t="shared" si="20"/>
        <v>0</v>
      </c>
    </row>
    <row r="441" spans="1:8" ht="12.75">
      <c r="A441" s="14">
        <v>436</v>
      </c>
      <c r="B441" s="8" t="s">
        <v>266</v>
      </c>
      <c r="C441" s="3" t="s">
        <v>57</v>
      </c>
      <c r="D441" s="3"/>
      <c r="E441" s="26">
        <v>2.32</v>
      </c>
      <c r="F441" s="24">
        <f t="shared" si="18"/>
        <v>2.436</v>
      </c>
      <c r="G441" s="24">
        <f t="shared" si="19"/>
        <v>0</v>
      </c>
      <c r="H441" s="37">
        <f t="shared" si="20"/>
        <v>0</v>
      </c>
    </row>
    <row r="442" spans="1:8" ht="12.75">
      <c r="A442" s="14">
        <v>437</v>
      </c>
      <c r="B442" s="8" t="s">
        <v>267</v>
      </c>
      <c r="C442" s="3" t="s">
        <v>57</v>
      </c>
      <c r="D442" s="3"/>
      <c r="E442" s="26">
        <v>0.26</v>
      </c>
      <c r="F442" s="24">
        <f aca="true" t="shared" si="21" ref="F442:F505">SUM((E442*5%)+E442)</f>
        <v>0.273</v>
      </c>
      <c r="G442" s="24">
        <f aca="true" t="shared" si="22" ref="G442:G505">SUM(D442*F442)</f>
        <v>0</v>
      </c>
      <c r="H442" s="37">
        <f aca="true" t="shared" si="23" ref="H442:H505">SUM(G442*1.22)</f>
        <v>0</v>
      </c>
    </row>
    <row r="443" spans="1:8" ht="12.75">
      <c r="A443" s="14">
        <v>438</v>
      </c>
      <c r="B443" s="8" t="s">
        <v>268</v>
      </c>
      <c r="C443" s="3" t="s">
        <v>57</v>
      </c>
      <c r="D443" s="3"/>
      <c r="E443" s="26">
        <v>6.07</v>
      </c>
      <c r="F443" s="24">
        <f t="shared" si="21"/>
        <v>6.3735</v>
      </c>
      <c r="G443" s="24">
        <f t="shared" si="22"/>
        <v>0</v>
      </c>
      <c r="H443" s="37">
        <f t="shared" si="23"/>
        <v>0</v>
      </c>
    </row>
    <row r="444" spans="1:8" ht="24">
      <c r="A444" s="14">
        <v>439</v>
      </c>
      <c r="B444" s="8" t="s">
        <v>269</v>
      </c>
      <c r="C444" s="3" t="s">
        <v>57</v>
      </c>
      <c r="D444" s="3"/>
      <c r="E444" s="25">
        <v>1.8</v>
      </c>
      <c r="F444" s="24">
        <f t="shared" si="21"/>
        <v>1.8900000000000001</v>
      </c>
      <c r="G444" s="24">
        <f t="shared" si="22"/>
        <v>0</v>
      </c>
      <c r="H444" s="37">
        <f t="shared" si="23"/>
        <v>0</v>
      </c>
    </row>
    <row r="445" spans="1:8" ht="24">
      <c r="A445" s="14">
        <v>440</v>
      </c>
      <c r="B445" s="8" t="s">
        <v>270</v>
      </c>
      <c r="C445" s="3" t="s">
        <v>57</v>
      </c>
      <c r="D445" s="3"/>
      <c r="E445" s="25">
        <v>2.4</v>
      </c>
      <c r="F445" s="24">
        <f t="shared" si="21"/>
        <v>2.52</v>
      </c>
      <c r="G445" s="24">
        <f t="shared" si="22"/>
        <v>0</v>
      </c>
      <c r="H445" s="37">
        <f t="shared" si="23"/>
        <v>0</v>
      </c>
    </row>
    <row r="446" spans="1:8" ht="24">
      <c r="A446" s="14">
        <v>441</v>
      </c>
      <c r="B446" s="8" t="s">
        <v>104</v>
      </c>
      <c r="C446" s="3" t="s">
        <v>57</v>
      </c>
      <c r="D446" s="3"/>
      <c r="E446" s="25">
        <v>0.2</v>
      </c>
      <c r="F446" s="24">
        <f t="shared" si="21"/>
        <v>0.21000000000000002</v>
      </c>
      <c r="G446" s="24">
        <f t="shared" si="22"/>
        <v>0</v>
      </c>
      <c r="H446" s="37">
        <f t="shared" si="23"/>
        <v>0</v>
      </c>
    </row>
    <row r="447" spans="1:8" ht="24">
      <c r="A447" s="14">
        <v>442</v>
      </c>
      <c r="B447" s="8" t="s">
        <v>271</v>
      </c>
      <c r="C447" s="3" t="s">
        <v>57</v>
      </c>
      <c r="D447" s="3"/>
      <c r="E447" s="25">
        <v>0.15</v>
      </c>
      <c r="F447" s="24">
        <f t="shared" si="21"/>
        <v>0.1575</v>
      </c>
      <c r="G447" s="24">
        <f t="shared" si="22"/>
        <v>0</v>
      </c>
      <c r="H447" s="37">
        <f t="shared" si="23"/>
        <v>0</v>
      </c>
    </row>
    <row r="448" spans="1:8" ht="24">
      <c r="A448" s="14">
        <v>443</v>
      </c>
      <c r="B448" s="8" t="s">
        <v>272</v>
      </c>
      <c r="C448" s="3" t="s">
        <v>57</v>
      </c>
      <c r="D448" s="3"/>
      <c r="E448" s="25">
        <v>0.25</v>
      </c>
      <c r="F448" s="24">
        <f t="shared" si="21"/>
        <v>0.2625</v>
      </c>
      <c r="G448" s="24">
        <f t="shared" si="22"/>
        <v>0</v>
      </c>
      <c r="H448" s="37">
        <f t="shared" si="23"/>
        <v>0</v>
      </c>
    </row>
    <row r="449" spans="1:8" ht="24">
      <c r="A449" s="14">
        <v>444</v>
      </c>
      <c r="B449" s="8" t="s">
        <v>273</v>
      </c>
      <c r="C449" s="3" t="s">
        <v>57</v>
      </c>
      <c r="D449" s="3"/>
      <c r="E449" s="25">
        <v>1.63</v>
      </c>
      <c r="F449" s="24">
        <f t="shared" si="21"/>
        <v>1.7114999999999998</v>
      </c>
      <c r="G449" s="24">
        <f t="shared" si="22"/>
        <v>0</v>
      </c>
      <c r="H449" s="37">
        <f t="shared" si="23"/>
        <v>0</v>
      </c>
    </row>
    <row r="450" spans="1:8" ht="24">
      <c r="A450" s="14">
        <v>445</v>
      </c>
      <c r="B450" s="8" t="s">
        <v>274</v>
      </c>
      <c r="C450" s="3" t="s">
        <v>57</v>
      </c>
      <c r="D450" s="3"/>
      <c r="E450" s="25">
        <v>4.3</v>
      </c>
      <c r="F450" s="24">
        <f t="shared" si="21"/>
        <v>4.515</v>
      </c>
      <c r="G450" s="24">
        <f t="shared" si="22"/>
        <v>0</v>
      </c>
      <c r="H450" s="37">
        <f t="shared" si="23"/>
        <v>0</v>
      </c>
    </row>
    <row r="451" spans="1:8" ht="24">
      <c r="A451" s="14">
        <v>446</v>
      </c>
      <c r="B451" s="8" t="s">
        <v>275</v>
      </c>
      <c r="C451" s="3" t="s">
        <v>57</v>
      </c>
      <c r="D451" s="3"/>
      <c r="E451" s="25">
        <v>0.93</v>
      </c>
      <c r="F451" s="24">
        <f t="shared" si="21"/>
        <v>0.9765</v>
      </c>
      <c r="G451" s="24">
        <f t="shared" si="22"/>
        <v>0</v>
      </c>
      <c r="H451" s="37">
        <f t="shared" si="23"/>
        <v>0</v>
      </c>
    </row>
    <row r="452" spans="1:8" ht="24">
      <c r="A452" s="14">
        <v>447</v>
      </c>
      <c r="B452" s="8" t="s">
        <v>276</v>
      </c>
      <c r="C452" s="3" t="s">
        <v>57</v>
      </c>
      <c r="D452" s="3"/>
      <c r="E452" s="25">
        <v>6.07</v>
      </c>
      <c r="F452" s="24">
        <f t="shared" si="21"/>
        <v>6.3735</v>
      </c>
      <c r="G452" s="24">
        <f t="shared" si="22"/>
        <v>0</v>
      </c>
      <c r="H452" s="37">
        <f t="shared" si="23"/>
        <v>0</v>
      </c>
    </row>
    <row r="453" spans="1:8" ht="12.75">
      <c r="A453" s="14">
        <v>448</v>
      </c>
      <c r="B453" s="8" t="s">
        <v>277</v>
      </c>
      <c r="C453" s="3" t="s">
        <v>57</v>
      </c>
      <c r="D453" s="3"/>
      <c r="E453" s="26">
        <v>0.93</v>
      </c>
      <c r="F453" s="24">
        <f t="shared" si="21"/>
        <v>0.9765</v>
      </c>
      <c r="G453" s="24">
        <f t="shared" si="22"/>
        <v>0</v>
      </c>
      <c r="H453" s="37">
        <f t="shared" si="23"/>
        <v>0</v>
      </c>
    </row>
    <row r="454" spans="1:8" ht="24">
      <c r="A454" s="14">
        <v>449</v>
      </c>
      <c r="B454" s="8" t="s">
        <v>278</v>
      </c>
      <c r="C454" s="3" t="s">
        <v>57</v>
      </c>
      <c r="D454" s="3"/>
      <c r="E454" s="25">
        <v>4.8</v>
      </c>
      <c r="F454" s="24">
        <f t="shared" si="21"/>
        <v>5.04</v>
      </c>
      <c r="G454" s="24">
        <f t="shared" si="22"/>
        <v>0</v>
      </c>
      <c r="H454" s="37">
        <f t="shared" si="23"/>
        <v>0</v>
      </c>
    </row>
    <row r="455" spans="1:8" ht="12.75">
      <c r="A455" s="14">
        <v>450</v>
      </c>
      <c r="B455" s="8" t="s">
        <v>279</v>
      </c>
      <c r="C455" s="3" t="s">
        <v>57</v>
      </c>
      <c r="D455" s="3"/>
      <c r="E455" s="25">
        <v>0.8</v>
      </c>
      <c r="F455" s="24">
        <f t="shared" si="21"/>
        <v>0.8400000000000001</v>
      </c>
      <c r="G455" s="24">
        <f t="shared" si="22"/>
        <v>0</v>
      </c>
      <c r="H455" s="37">
        <f t="shared" si="23"/>
        <v>0</v>
      </c>
    </row>
    <row r="456" spans="1:8" ht="12.75">
      <c r="A456" s="14">
        <v>451</v>
      </c>
      <c r="B456" s="8" t="s">
        <v>280</v>
      </c>
      <c r="C456" s="3" t="s">
        <v>57</v>
      </c>
      <c r="D456" s="3"/>
      <c r="E456" s="25">
        <v>0.93</v>
      </c>
      <c r="F456" s="24">
        <f t="shared" si="21"/>
        <v>0.9765</v>
      </c>
      <c r="G456" s="24">
        <f t="shared" si="22"/>
        <v>0</v>
      </c>
      <c r="H456" s="37">
        <f t="shared" si="23"/>
        <v>0</v>
      </c>
    </row>
    <row r="457" spans="1:8" ht="12.75">
      <c r="A457" s="14">
        <v>452</v>
      </c>
      <c r="B457" s="8" t="s">
        <v>281</v>
      </c>
      <c r="C457" s="3" t="s">
        <v>57</v>
      </c>
      <c r="D457" s="3"/>
      <c r="E457" s="26">
        <v>0.83</v>
      </c>
      <c r="F457" s="24">
        <f t="shared" si="21"/>
        <v>0.8714999999999999</v>
      </c>
      <c r="G457" s="24">
        <f t="shared" si="22"/>
        <v>0</v>
      </c>
      <c r="H457" s="37">
        <f t="shared" si="23"/>
        <v>0</v>
      </c>
    </row>
    <row r="458" spans="1:8" ht="12.75">
      <c r="A458" s="14">
        <v>453</v>
      </c>
      <c r="B458" s="8" t="s">
        <v>282</v>
      </c>
      <c r="C458" s="3" t="s">
        <v>57</v>
      </c>
      <c r="D458" s="3"/>
      <c r="E458" s="26">
        <v>0.53</v>
      </c>
      <c r="F458" s="24">
        <f t="shared" si="21"/>
        <v>0.5565</v>
      </c>
      <c r="G458" s="24">
        <f t="shared" si="22"/>
        <v>0</v>
      </c>
      <c r="H458" s="37">
        <f t="shared" si="23"/>
        <v>0</v>
      </c>
    </row>
    <row r="459" spans="1:8" ht="36">
      <c r="A459" s="14">
        <v>454</v>
      </c>
      <c r="B459" s="8" t="s">
        <v>283</v>
      </c>
      <c r="C459" s="3" t="s">
        <v>57</v>
      </c>
      <c r="D459" s="3"/>
      <c r="E459" s="25">
        <v>5.6</v>
      </c>
      <c r="F459" s="24">
        <f t="shared" si="21"/>
        <v>5.88</v>
      </c>
      <c r="G459" s="24">
        <f t="shared" si="22"/>
        <v>0</v>
      </c>
      <c r="H459" s="37">
        <f t="shared" si="23"/>
        <v>0</v>
      </c>
    </row>
    <row r="460" spans="1:8" ht="24">
      <c r="A460" s="14">
        <v>455</v>
      </c>
      <c r="B460" s="8" t="s">
        <v>284</v>
      </c>
      <c r="C460" s="3" t="s">
        <v>57</v>
      </c>
      <c r="D460" s="3"/>
      <c r="E460" s="25">
        <v>2.1</v>
      </c>
      <c r="F460" s="24">
        <f t="shared" si="21"/>
        <v>2.205</v>
      </c>
      <c r="G460" s="24">
        <f t="shared" si="22"/>
        <v>0</v>
      </c>
      <c r="H460" s="37">
        <f t="shared" si="23"/>
        <v>0</v>
      </c>
    </row>
    <row r="461" spans="1:8" ht="24">
      <c r="A461" s="14">
        <v>456</v>
      </c>
      <c r="B461" s="8" t="s">
        <v>285</v>
      </c>
      <c r="C461" s="3" t="s">
        <v>57</v>
      </c>
      <c r="D461" s="3"/>
      <c r="E461" s="25">
        <v>1.25</v>
      </c>
      <c r="F461" s="24">
        <f t="shared" si="21"/>
        <v>1.3125</v>
      </c>
      <c r="G461" s="24">
        <f t="shared" si="22"/>
        <v>0</v>
      </c>
      <c r="H461" s="37">
        <f t="shared" si="23"/>
        <v>0</v>
      </c>
    </row>
    <row r="462" spans="1:8" ht="24">
      <c r="A462" s="14">
        <v>457</v>
      </c>
      <c r="B462" s="8" t="s">
        <v>286</v>
      </c>
      <c r="C462" s="3" t="s">
        <v>57</v>
      </c>
      <c r="D462" s="3"/>
      <c r="E462" s="25">
        <v>5.28</v>
      </c>
      <c r="F462" s="24">
        <f t="shared" si="21"/>
        <v>5.5440000000000005</v>
      </c>
      <c r="G462" s="24">
        <f t="shared" si="22"/>
        <v>0</v>
      </c>
      <c r="H462" s="37">
        <f t="shared" si="23"/>
        <v>0</v>
      </c>
    </row>
    <row r="463" spans="1:8" ht="24">
      <c r="A463" s="14">
        <v>458</v>
      </c>
      <c r="B463" s="8" t="s">
        <v>287</v>
      </c>
      <c r="C463" s="3" t="s">
        <v>57</v>
      </c>
      <c r="D463" s="3"/>
      <c r="E463" s="25">
        <v>4.79</v>
      </c>
      <c r="F463" s="24">
        <f t="shared" si="21"/>
        <v>5.0295</v>
      </c>
      <c r="G463" s="24">
        <f t="shared" si="22"/>
        <v>0</v>
      </c>
      <c r="H463" s="37">
        <f t="shared" si="23"/>
        <v>0</v>
      </c>
    </row>
    <row r="464" spans="1:8" ht="24">
      <c r="A464" s="14">
        <v>459</v>
      </c>
      <c r="B464" s="8" t="s">
        <v>288</v>
      </c>
      <c r="C464" s="3" t="s">
        <v>57</v>
      </c>
      <c r="D464" s="3"/>
      <c r="E464" s="25">
        <v>95.45</v>
      </c>
      <c r="F464" s="24">
        <f t="shared" si="21"/>
        <v>100.2225</v>
      </c>
      <c r="G464" s="24">
        <f t="shared" si="22"/>
        <v>0</v>
      </c>
      <c r="H464" s="37">
        <f t="shared" si="23"/>
        <v>0</v>
      </c>
    </row>
    <row r="465" spans="1:8" ht="24">
      <c r="A465" s="14">
        <v>460</v>
      </c>
      <c r="B465" s="8" t="s">
        <v>105</v>
      </c>
      <c r="C465" s="3" t="s">
        <v>57</v>
      </c>
      <c r="D465" s="3"/>
      <c r="E465" s="25">
        <v>98.4</v>
      </c>
      <c r="F465" s="24">
        <f t="shared" si="21"/>
        <v>103.32000000000001</v>
      </c>
      <c r="G465" s="24">
        <f t="shared" si="22"/>
        <v>0</v>
      </c>
      <c r="H465" s="37">
        <f t="shared" si="23"/>
        <v>0</v>
      </c>
    </row>
    <row r="466" spans="1:8" ht="24">
      <c r="A466" s="14">
        <v>461</v>
      </c>
      <c r="B466" s="8" t="s">
        <v>289</v>
      </c>
      <c r="C466" s="3" t="s">
        <v>57</v>
      </c>
      <c r="D466" s="3"/>
      <c r="E466" s="25">
        <v>23.8</v>
      </c>
      <c r="F466" s="24">
        <f t="shared" si="21"/>
        <v>24.990000000000002</v>
      </c>
      <c r="G466" s="24">
        <f t="shared" si="22"/>
        <v>0</v>
      </c>
      <c r="H466" s="37">
        <f t="shared" si="23"/>
        <v>0</v>
      </c>
    </row>
    <row r="467" spans="1:8" ht="24">
      <c r="A467" s="14">
        <v>462</v>
      </c>
      <c r="B467" s="8" t="s">
        <v>96</v>
      </c>
      <c r="C467" s="3" t="s">
        <v>57</v>
      </c>
      <c r="D467" s="3"/>
      <c r="E467" s="25">
        <v>2.9</v>
      </c>
      <c r="F467" s="24">
        <f t="shared" si="21"/>
        <v>3.045</v>
      </c>
      <c r="G467" s="24">
        <f t="shared" si="22"/>
        <v>0</v>
      </c>
      <c r="H467" s="37">
        <f t="shared" si="23"/>
        <v>0</v>
      </c>
    </row>
    <row r="468" spans="1:8" ht="12.75">
      <c r="A468" s="14">
        <v>463</v>
      </c>
      <c r="B468" s="8" t="s">
        <v>290</v>
      </c>
      <c r="C468" s="3" t="s">
        <v>57</v>
      </c>
      <c r="D468" s="3"/>
      <c r="E468" s="25">
        <v>4.9</v>
      </c>
      <c r="F468" s="24">
        <f t="shared" si="21"/>
        <v>5.1450000000000005</v>
      </c>
      <c r="G468" s="24">
        <f t="shared" si="22"/>
        <v>0</v>
      </c>
      <c r="H468" s="37">
        <f t="shared" si="23"/>
        <v>0</v>
      </c>
    </row>
    <row r="469" spans="1:8" ht="24">
      <c r="A469" s="14">
        <v>464</v>
      </c>
      <c r="B469" s="8" t="s">
        <v>291</v>
      </c>
      <c r="C469" s="3" t="s">
        <v>57</v>
      </c>
      <c r="D469" s="3"/>
      <c r="E469" s="26">
        <v>7.4</v>
      </c>
      <c r="F469" s="25">
        <f t="shared" si="21"/>
        <v>7.7700000000000005</v>
      </c>
      <c r="G469" s="25">
        <f t="shared" si="22"/>
        <v>0</v>
      </c>
      <c r="H469" s="38">
        <f t="shared" si="23"/>
        <v>0</v>
      </c>
    </row>
    <row r="470" spans="1:8" ht="24">
      <c r="A470" s="14">
        <v>465</v>
      </c>
      <c r="B470" s="8" t="s">
        <v>292</v>
      </c>
      <c r="C470" s="3" t="s">
        <v>57</v>
      </c>
      <c r="D470" s="3"/>
      <c r="E470" s="26">
        <v>6.7</v>
      </c>
      <c r="F470" s="25">
        <f t="shared" si="21"/>
        <v>7.035</v>
      </c>
      <c r="G470" s="25">
        <f t="shared" si="22"/>
        <v>0</v>
      </c>
      <c r="H470" s="38">
        <f t="shared" si="23"/>
        <v>0</v>
      </c>
    </row>
    <row r="471" spans="1:8" ht="24">
      <c r="A471" s="14">
        <v>466</v>
      </c>
      <c r="B471" s="8" t="s">
        <v>424</v>
      </c>
      <c r="C471" s="3" t="s">
        <v>57</v>
      </c>
      <c r="D471" s="3"/>
      <c r="E471" s="25">
        <v>1.14</v>
      </c>
      <c r="F471" s="24">
        <f t="shared" si="21"/>
        <v>1.1969999999999998</v>
      </c>
      <c r="G471" s="24">
        <f t="shared" si="22"/>
        <v>0</v>
      </c>
      <c r="H471" s="37">
        <f t="shared" si="23"/>
        <v>0</v>
      </c>
    </row>
    <row r="472" spans="1:8" ht="24">
      <c r="A472" s="14">
        <v>467</v>
      </c>
      <c r="B472" s="8" t="s">
        <v>293</v>
      </c>
      <c r="C472" s="3" t="s">
        <v>57</v>
      </c>
      <c r="D472" s="3"/>
      <c r="E472" s="25">
        <v>1.1</v>
      </c>
      <c r="F472" s="24">
        <f t="shared" si="21"/>
        <v>1.155</v>
      </c>
      <c r="G472" s="24">
        <f t="shared" si="22"/>
        <v>0</v>
      </c>
      <c r="H472" s="37">
        <f t="shared" si="23"/>
        <v>0</v>
      </c>
    </row>
    <row r="473" spans="1:8" ht="24">
      <c r="A473" s="14">
        <v>468</v>
      </c>
      <c r="B473" s="8" t="s">
        <v>294</v>
      </c>
      <c r="C473" s="3" t="s">
        <v>76</v>
      </c>
      <c r="D473" s="3"/>
      <c r="E473" s="25">
        <v>23</v>
      </c>
      <c r="F473" s="24">
        <f t="shared" si="21"/>
        <v>24.15</v>
      </c>
      <c r="G473" s="24">
        <f t="shared" si="22"/>
        <v>0</v>
      </c>
      <c r="H473" s="37">
        <f t="shared" si="23"/>
        <v>0</v>
      </c>
    </row>
    <row r="474" spans="1:8" ht="36">
      <c r="A474" s="14">
        <v>469</v>
      </c>
      <c r="B474" s="23" t="s">
        <v>295</v>
      </c>
      <c r="C474" s="3" t="s">
        <v>57</v>
      </c>
      <c r="D474" s="3"/>
      <c r="E474" s="25">
        <v>16</v>
      </c>
      <c r="F474" s="24">
        <f t="shared" si="21"/>
        <v>16.8</v>
      </c>
      <c r="G474" s="24">
        <f t="shared" si="22"/>
        <v>0</v>
      </c>
      <c r="H474" s="37">
        <f t="shared" si="23"/>
        <v>0</v>
      </c>
    </row>
    <row r="475" spans="1:8" ht="24">
      <c r="A475" s="14">
        <v>470</v>
      </c>
      <c r="B475" s="8" t="s">
        <v>296</v>
      </c>
      <c r="C475" s="3" t="s">
        <v>57</v>
      </c>
      <c r="D475" s="3"/>
      <c r="E475" s="25">
        <v>2.99</v>
      </c>
      <c r="F475" s="24">
        <f t="shared" si="21"/>
        <v>3.1395000000000004</v>
      </c>
      <c r="G475" s="24">
        <f t="shared" si="22"/>
        <v>0</v>
      </c>
      <c r="H475" s="37">
        <f t="shared" si="23"/>
        <v>0</v>
      </c>
    </row>
    <row r="476" spans="1:8" ht="24">
      <c r="A476" s="14">
        <v>471</v>
      </c>
      <c r="B476" s="8" t="s">
        <v>297</v>
      </c>
      <c r="C476" s="3" t="s">
        <v>57</v>
      </c>
      <c r="D476" s="3"/>
      <c r="E476" s="25">
        <v>3.05</v>
      </c>
      <c r="F476" s="24">
        <f t="shared" si="21"/>
        <v>3.2024999999999997</v>
      </c>
      <c r="G476" s="24">
        <f t="shared" si="22"/>
        <v>0</v>
      </c>
      <c r="H476" s="37">
        <f t="shared" si="23"/>
        <v>0</v>
      </c>
    </row>
    <row r="477" spans="1:8" ht="24">
      <c r="A477" s="14">
        <v>472</v>
      </c>
      <c r="B477" s="8" t="s">
        <v>298</v>
      </c>
      <c r="C477" s="3" t="s">
        <v>57</v>
      </c>
      <c r="D477" s="3"/>
      <c r="E477" s="25">
        <v>3.12</v>
      </c>
      <c r="F477" s="24">
        <f t="shared" si="21"/>
        <v>3.2760000000000002</v>
      </c>
      <c r="G477" s="24">
        <f t="shared" si="22"/>
        <v>0</v>
      </c>
      <c r="H477" s="37">
        <f t="shared" si="23"/>
        <v>0</v>
      </c>
    </row>
    <row r="478" spans="1:8" ht="24">
      <c r="A478" s="14">
        <v>473</v>
      </c>
      <c r="B478" s="8" t="s">
        <v>299</v>
      </c>
      <c r="C478" s="3" t="s">
        <v>57</v>
      </c>
      <c r="D478" s="3"/>
      <c r="E478" s="25">
        <v>2.99</v>
      </c>
      <c r="F478" s="24">
        <f t="shared" si="21"/>
        <v>3.1395000000000004</v>
      </c>
      <c r="G478" s="24">
        <f t="shared" si="22"/>
        <v>0</v>
      </c>
      <c r="H478" s="37">
        <f t="shared" si="23"/>
        <v>0</v>
      </c>
    </row>
    <row r="479" spans="1:8" ht="24">
      <c r="A479" s="14">
        <v>474</v>
      </c>
      <c r="B479" s="8" t="s">
        <v>112</v>
      </c>
      <c r="C479" s="3" t="s">
        <v>57</v>
      </c>
      <c r="D479" s="3"/>
      <c r="E479" s="25">
        <v>18.5</v>
      </c>
      <c r="F479" s="24">
        <f t="shared" si="21"/>
        <v>19.425</v>
      </c>
      <c r="G479" s="24">
        <f t="shared" si="22"/>
        <v>0</v>
      </c>
      <c r="H479" s="37">
        <f t="shared" si="23"/>
        <v>0</v>
      </c>
    </row>
    <row r="480" spans="1:8" ht="24">
      <c r="A480" s="14">
        <v>475</v>
      </c>
      <c r="B480" s="8" t="s">
        <v>300</v>
      </c>
      <c r="C480" s="3" t="s">
        <v>57</v>
      </c>
      <c r="D480" s="3"/>
      <c r="E480" s="25">
        <v>2.1</v>
      </c>
      <c r="F480" s="24">
        <f t="shared" si="21"/>
        <v>2.205</v>
      </c>
      <c r="G480" s="24">
        <f t="shared" si="22"/>
        <v>0</v>
      </c>
      <c r="H480" s="37">
        <f t="shared" si="23"/>
        <v>0</v>
      </c>
    </row>
    <row r="481" spans="1:8" ht="36">
      <c r="A481" s="14">
        <v>476</v>
      </c>
      <c r="B481" s="9" t="s">
        <v>301</v>
      </c>
      <c r="C481" s="17" t="s">
        <v>57</v>
      </c>
      <c r="D481" s="3"/>
      <c r="E481" s="25">
        <v>8.15</v>
      </c>
      <c r="F481" s="24">
        <f t="shared" si="21"/>
        <v>8.557500000000001</v>
      </c>
      <c r="G481" s="24">
        <f t="shared" si="22"/>
        <v>0</v>
      </c>
      <c r="H481" s="37">
        <f t="shared" si="23"/>
        <v>0</v>
      </c>
    </row>
    <row r="482" spans="1:8" ht="24">
      <c r="A482" s="14">
        <v>477</v>
      </c>
      <c r="B482" s="9" t="s">
        <v>302</v>
      </c>
      <c r="C482" s="17" t="s">
        <v>57</v>
      </c>
      <c r="D482" s="3"/>
      <c r="E482" s="26">
        <v>15.1</v>
      </c>
      <c r="F482" s="24">
        <f t="shared" si="21"/>
        <v>15.855</v>
      </c>
      <c r="G482" s="24">
        <f t="shared" si="22"/>
        <v>0</v>
      </c>
      <c r="H482" s="37">
        <f t="shared" si="23"/>
        <v>0</v>
      </c>
    </row>
    <row r="483" spans="1:8" ht="24">
      <c r="A483" s="14">
        <v>478</v>
      </c>
      <c r="B483" s="8" t="s">
        <v>303</v>
      </c>
      <c r="C483" s="3" t="s">
        <v>57</v>
      </c>
      <c r="D483" s="3"/>
      <c r="E483" s="25">
        <v>2.1</v>
      </c>
      <c r="F483" s="24">
        <f t="shared" si="21"/>
        <v>2.205</v>
      </c>
      <c r="G483" s="24">
        <f t="shared" si="22"/>
        <v>0</v>
      </c>
      <c r="H483" s="37">
        <f t="shared" si="23"/>
        <v>0</v>
      </c>
    </row>
    <row r="484" spans="1:8" ht="24">
      <c r="A484" s="14">
        <v>479</v>
      </c>
      <c r="B484" s="8" t="s">
        <v>304</v>
      </c>
      <c r="C484" s="3" t="s">
        <v>57</v>
      </c>
      <c r="D484" s="3"/>
      <c r="E484" s="26">
        <v>24.5</v>
      </c>
      <c r="F484" s="24">
        <f t="shared" si="21"/>
        <v>25.725</v>
      </c>
      <c r="G484" s="24">
        <f t="shared" si="22"/>
        <v>0</v>
      </c>
      <c r="H484" s="37">
        <f t="shared" si="23"/>
        <v>0</v>
      </c>
    </row>
    <row r="485" spans="1:8" ht="24">
      <c r="A485" s="14">
        <v>480</v>
      </c>
      <c r="B485" s="8" t="s">
        <v>305</v>
      </c>
      <c r="C485" s="3" t="s">
        <v>57</v>
      </c>
      <c r="D485" s="3"/>
      <c r="E485" s="25">
        <v>6.1</v>
      </c>
      <c r="F485" s="24">
        <f t="shared" si="21"/>
        <v>6.404999999999999</v>
      </c>
      <c r="G485" s="24">
        <f t="shared" si="22"/>
        <v>0</v>
      </c>
      <c r="H485" s="37">
        <f t="shared" si="23"/>
        <v>0</v>
      </c>
    </row>
    <row r="486" spans="1:8" ht="24">
      <c r="A486" s="14">
        <v>481</v>
      </c>
      <c r="B486" s="8" t="s">
        <v>306</v>
      </c>
      <c r="C486" s="3" t="s">
        <v>57</v>
      </c>
      <c r="D486" s="3"/>
      <c r="E486" s="25">
        <v>23</v>
      </c>
      <c r="F486" s="24">
        <f t="shared" si="21"/>
        <v>24.15</v>
      </c>
      <c r="G486" s="24">
        <f t="shared" si="22"/>
        <v>0</v>
      </c>
      <c r="H486" s="37">
        <f t="shared" si="23"/>
        <v>0</v>
      </c>
    </row>
    <row r="487" spans="1:8" ht="24">
      <c r="A487" s="14">
        <v>482</v>
      </c>
      <c r="B487" s="8" t="s">
        <v>307</v>
      </c>
      <c r="C487" s="3" t="s">
        <v>57</v>
      </c>
      <c r="D487" s="3"/>
      <c r="E487" s="25">
        <v>7.8</v>
      </c>
      <c r="F487" s="24">
        <f t="shared" si="21"/>
        <v>8.19</v>
      </c>
      <c r="G487" s="24">
        <f t="shared" si="22"/>
        <v>0</v>
      </c>
      <c r="H487" s="37">
        <f t="shared" si="23"/>
        <v>0</v>
      </c>
    </row>
    <row r="488" spans="1:8" ht="24">
      <c r="A488" s="14">
        <v>483</v>
      </c>
      <c r="B488" s="8" t="s">
        <v>308</v>
      </c>
      <c r="C488" s="3" t="s">
        <v>57</v>
      </c>
      <c r="D488" s="3"/>
      <c r="E488" s="25">
        <v>9.8</v>
      </c>
      <c r="F488" s="24">
        <f t="shared" si="21"/>
        <v>10.290000000000001</v>
      </c>
      <c r="G488" s="24">
        <f t="shared" si="22"/>
        <v>0</v>
      </c>
      <c r="H488" s="37">
        <f t="shared" si="23"/>
        <v>0</v>
      </c>
    </row>
    <row r="489" spans="1:8" ht="24">
      <c r="A489" s="14">
        <v>484</v>
      </c>
      <c r="B489" s="8" t="s">
        <v>309</v>
      </c>
      <c r="C489" s="3" t="s">
        <v>57</v>
      </c>
      <c r="D489" s="3"/>
      <c r="E489" s="25">
        <v>7.4</v>
      </c>
      <c r="F489" s="24">
        <f t="shared" si="21"/>
        <v>7.7700000000000005</v>
      </c>
      <c r="G489" s="24">
        <f t="shared" si="22"/>
        <v>0</v>
      </c>
      <c r="H489" s="37">
        <f t="shared" si="23"/>
        <v>0</v>
      </c>
    </row>
    <row r="490" spans="1:8" ht="12.75">
      <c r="A490" s="14">
        <v>485</v>
      </c>
      <c r="B490" s="8" t="s">
        <v>310</v>
      </c>
      <c r="C490" s="3" t="s">
        <v>57</v>
      </c>
      <c r="D490" s="3"/>
      <c r="E490" s="26">
        <v>0.3</v>
      </c>
      <c r="F490" s="24">
        <f t="shared" si="21"/>
        <v>0.315</v>
      </c>
      <c r="G490" s="24">
        <f t="shared" si="22"/>
        <v>0</v>
      </c>
      <c r="H490" s="37">
        <f t="shared" si="23"/>
        <v>0</v>
      </c>
    </row>
    <row r="491" spans="1:8" ht="12.75">
      <c r="A491" s="14">
        <v>486</v>
      </c>
      <c r="B491" s="8" t="s">
        <v>311</v>
      </c>
      <c r="C491" s="3" t="s">
        <v>57</v>
      </c>
      <c r="D491" s="3"/>
      <c r="E491" s="25">
        <v>14.8</v>
      </c>
      <c r="F491" s="24">
        <f t="shared" si="21"/>
        <v>15.540000000000001</v>
      </c>
      <c r="G491" s="24">
        <f t="shared" si="22"/>
        <v>0</v>
      </c>
      <c r="H491" s="37">
        <f t="shared" si="23"/>
        <v>0</v>
      </c>
    </row>
    <row r="492" spans="1:8" ht="24">
      <c r="A492" s="14">
        <v>487</v>
      </c>
      <c r="B492" s="8" t="s">
        <v>312</v>
      </c>
      <c r="C492" s="3" t="s">
        <v>76</v>
      </c>
      <c r="D492" s="3"/>
      <c r="E492" s="25">
        <v>2.1</v>
      </c>
      <c r="F492" s="24">
        <f t="shared" si="21"/>
        <v>2.205</v>
      </c>
      <c r="G492" s="24">
        <f t="shared" si="22"/>
        <v>0</v>
      </c>
      <c r="H492" s="37">
        <f t="shared" si="23"/>
        <v>0</v>
      </c>
    </row>
    <row r="493" spans="1:8" ht="24">
      <c r="A493" s="14">
        <v>488</v>
      </c>
      <c r="B493" s="8" t="s">
        <v>319</v>
      </c>
      <c r="C493" s="3" t="s">
        <v>76</v>
      </c>
      <c r="D493" s="3"/>
      <c r="E493" s="25">
        <v>2.4</v>
      </c>
      <c r="F493" s="24">
        <f t="shared" si="21"/>
        <v>2.52</v>
      </c>
      <c r="G493" s="24">
        <f t="shared" si="22"/>
        <v>0</v>
      </c>
      <c r="H493" s="37">
        <f t="shared" si="23"/>
        <v>0</v>
      </c>
    </row>
    <row r="494" spans="1:8" ht="24">
      <c r="A494" s="14">
        <v>489</v>
      </c>
      <c r="B494" s="8" t="s">
        <v>320</v>
      </c>
      <c r="C494" s="3" t="s">
        <v>76</v>
      </c>
      <c r="D494" s="3"/>
      <c r="E494" s="25">
        <v>4.5</v>
      </c>
      <c r="F494" s="24">
        <f t="shared" si="21"/>
        <v>4.725</v>
      </c>
      <c r="G494" s="24">
        <f t="shared" si="22"/>
        <v>0</v>
      </c>
      <c r="H494" s="37">
        <f t="shared" si="23"/>
        <v>0</v>
      </c>
    </row>
    <row r="495" spans="1:8" ht="24">
      <c r="A495" s="14">
        <v>490</v>
      </c>
      <c r="B495" s="8" t="s">
        <v>321</v>
      </c>
      <c r="C495" s="3" t="s">
        <v>76</v>
      </c>
      <c r="D495" s="3"/>
      <c r="E495" s="25">
        <v>3.1</v>
      </c>
      <c r="F495" s="24">
        <f t="shared" si="21"/>
        <v>3.255</v>
      </c>
      <c r="G495" s="24">
        <f t="shared" si="22"/>
        <v>0</v>
      </c>
      <c r="H495" s="37">
        <f t="shared" si="23"/>
        <v>0</v>
      </c>
    </row>
    <row r="496" spans="1:8" ht="24">
      <c r="A496" s="14">
        <v>491</v>
      </c>
      <c r="B496" s="8" t="s">
        <v>322</v>
      </c>
      <c r="C496" s="3" t="s">
        <v>76</v>
      </c>
      <c r="D496" s="3"/>
      <c r="E496" s="25">
        <v>4.7</v>
      </c>
      <c r="F496" s="24">
        <f t="shared" si="21"/>
        <v>4.9350000000000005</v>
      </c>
      <c r="G496" s="24">
        <f t="shared" si="22"/>
        <v>0</v>
      </c>
      <c r="H496" s="37">
        <f t="shared" si="23"/>
        <v>0</v>
      </c>
    </row>
    <row r="497" spans="1:8" ht="24">
      <c r="A497" s="14">
        <v>492</v>
      </c>
      <c r="B497" s="8" t="s">
        <v>323</v>
      </c>
      <c r="C497" s="3" t="s">
        <v>76</v>
      </c>
      <c r="D497" s="3"/>
      <c r="E497" s="25">
        <v>11.6</v>
      </c>
      <c r="F497" s="24">
        <f t="shared" si="21"/>
        <v>12.18</v>
      </c>
      <c r="G497" s="24">
        <f t="shared" si="22"/>
        <v>0</v>
      </c>
      <c r="H497" s="37">
        <f t="shared" si="23"/>
        <v>0</v>
      </c>
    </row>
    <row r="498" spans="1:8" ht="12.75">
      <c r="A498" s="14">
        <v>493</v>
      </c>
      <c r="B498" s="8" t="s">
        <v>324</v>
      </c>
      <c r="C498" s="3" t="s">
        <v>76</v>
      </c>
      <c r="D498" s="3"/>
      <c r="E498" s="25">
        <v>1.4</v>
      </c>
      <c r="F498" s="24">
        <f t="shared" si="21"/>
        <v>1.47</v>
      </c>
      <c r="G498" s="24">
        <f t="shared" si="22"/>
        <v>0</v>
      </c>
      <c r="H498" s="37">
        <f t="shared" si="23"/>
        <v>0</v>
      </c>
    </row>
    <row r="499" spans="1:8" ht="12.75">
      <c r="A499" s="14">
        <v>494</v>
      </c>
      <c r="B499" s="8" t="s">
        <v>325</v>
      </c>
      <c r="C499" s="3" t="s">
        <v>57</v>
      </c>
      <c r="D499" s="3"/>
      <c r="E499" s="25">
        <v>0.84</v>
      </c>
      <c r="F499" s="24">
        <f t="shared" si="21"/>
        <v>0.882</v>
      </c>
      <c r="G499" s="24">
        <f t="shared" si="22"/>
        <v>0</v>
      </c>
      <c r="H499" s="37">
        <f t="shared" si="23"/>
        <v>0</v>
      </c>
    </row>
    <row r="500" spans="1:8" ht="24">
      <c r="A500" s="14">
        <v>495</v>
      </c>
      <c r="B500" s="8" t="s">
        <v>326</v>
      </c>
      <c r="C500" s="3" t="s">
        <v>57</v>
      </c>
      <c r="D500" s="3"/>
      <c r="E500" s="25">
        <v>0.7</v>
      </c>
      <c r="F500" s="24">
        <f t="shared" si="21"/>
        <v>0.735</v>
      </c>
      <c r="G500" s="24">
        <f t="shared" si="22"/>
        <v>0</v>
      </c>
      <c r="H500" s="37">
        <f t="shared" si="23"/>
        <v>0</v>
      </c>
    </row>
    <row r="501" spans="1:8" ht="24">
      <c r="A501" s="14">
        <v>496</v>
      </c>
      <c r="B501" s="8" t="s">
        <v>327</v>
      </c>
      <c r="C501" s="3" t="s">
        <v>57</v>
      </c>
      <c r="D501" s="3"/>
      <c r="E501" s="25">
        <v>5.1</v>
      </c>
      <c r="F501" s="24">
        <f t="shared" si="21"/>
        <v>5.3549999999999995</v>
      </c>
      <c r="G501" s="24">
        <f t="shared" si="22"/>
        <v>0</v>
      </c>
      <c r="H501" s="37">
        <f t="shared" si="23"/>
        <v>0</v>
      </c>
    </row>
    <row r="502" spans="1:8" ht="12.75">
      <c r="A502" s="14">
        <v>497</v>
      </c>
      <c r="B502" s="8" t="s">
        <v>328</v>
      </c>
      <c r="C502" s="3" t="s">
        <v>57</v>
      </c>
      <c r="D502" s="3"/>
      <c r="E502" s="26">
        <v>3.8</v>
      </c>
      <c r="F502" s="24">
        <f t="shared" si="21"/>
        <v>3.9899999999999998</v>
      </c>
      <c r="G502" s="24">
        <f t="shared" si="22"/>
        <v>0</v>
      </c>
      <c r="H502" s="37">
        <f t="shared" si="23"/>
        <v>0</v>
      </c>
    </row>
    <row r="503" spans="1:8" ht="12.75">
      <c r="A503" s="14">
        <v>498</v>
      </c>
      <c r="B503" s="8" t="s">
        <v>329</v>
      </c>
      <c r="C503" s="3" t="s">
        <v>57</v>
      </c>
      <c r="D503" s="3"/>
      <c r="E503" s="26">
        <v>4.1</v>
      </c>
      <c r="F503" s="24">
        <f t="shared" si="21"/>
        <v>4.305</v>
      </c>
      <c r="G503" s="24">
        <f t="shared" si="22"/>
        <v>0</v>
      </c>
      <c r="H503" s="37">
        <f t="shared" si="23"/>
        <v>0</v>
      </c>
    </row>
    <row r="504" spans="1:8" ht="12.75">
      <c r="A504" s="14">
        <v>499</v>
      </c>
      <c r="B504" s="8" t="s">
        <v>330</v>
      </c>
      <c r="C504" s="3" t="s">
        <v>57</v>
      </c>
      <c r="D504" s="3"/>
      <c r="E504" s="26">
        <v>2.93</v>
      </c>
      <c r="F504" s="24">
        <f t="shared" si="21"/>
        <v>3.0765000000000002</v>
      </c>
      <c r="G504" s="24">
        <f t="shared" si="22"/>
        <v>0</v>
      </c>
      <c r="H504" s="37">
        <f t="shared" si="23"/>
        <v>0</v>
      </c>
    </row>
    <row r="505" spans="1:8" ht="12.75">
      <c r="A505" s="14">
        <v>500</v>
      </c>
      <c r="B505" s="8" t="s">
        <v>331</v>
      </c>
      <c r="C505" s="3" t="s">
        <v>121</v>
      </c>
      <c r="D505" s="3"/>
      <c r="E505" s="25">
        <v>0.93</v>
      </c>
      <c r="F505" s="24">
        <f t="shared" si="21"/>
        <v>0.9765</v>
      </c>
      <c r="G505" s="24">
        <f t="shared" si="22"/>
        <v>0</v>
      </c>
      <c r="H505" s="37">
        <f t="shared" si="23"/>
        <v>0</v>
      </c>
    </row>
    <row r="506" spans="1:8" ht="12.75">
      <c r="A506" s="14">
        <v>501</v>
      </c>
      <c r="B506" s="8" t="s">
        <v>332</v>
      </c>
      <c r="C506" s="3" t="s">
        <v>121</v>
      </c>
      <c r="D506" s="3"/>
      <c r="E506" s="25">
        <v>2.4</v>
      </c>
      <c r="F506" s="24">
        <f>SUM((E506*5%)+E506)</f>
        <v>2.52</v>
      </c>
      <c r="G506" s="24">
        <f>SUM(D506*F506)</f>
        <v>0</v>
      </c>
      <c r="H506" s="37">
        <f>SUM(G506*1.22)</f>
        <v>0</v>
      </c>
    </row>
    <row r="507" spans="1:8" ht="13.5" thickBot="1">
      <c r="A507" s="29">
        <v>502</v>
      </c>
      <c r="B507" s="10" t="s">
        <v>333</v>
      </c>
      <c r="C507" s="6" t="s">
        <v>57</v>
      </c>
      <c r="D507" s="6"/>
      <c r="E507" s="27">
        <v>19.9</v>
      </c>
      <c r="F507" s="32">
        <f>SUM((E507*5%)+E507)</f>
        <v>20.895</v>
      </c>
      <c r="G507" s="32">
        <f>SUM(D507*F507)</f>
        <v>0</v>
      </c>
      <c r="H507" s="39">
        <f>SUM(G507*1.22)</f>
        <v>0</v>
      </c>
    </row>
    <row r="508" spans="1:8" ht="24.75" customHeight="1" thickBot="1">
      <c r="A508" s="1"/>
      <c r="B508" s="1"/>
      <c r="C508" s="5"/>
      <c r="D508" s="1"/>
      <c r="E508" s="33"/>
      <c r="F508" s="36" t="s">
        <v>318</v>
      </c>
      <c r="G508" s="35">
        <f>SUM(G5:G245)+SUM(G247:G507)</f>
        <v>0</v>
      </c>
      <c r="H508" s="35">
        <f>SUM(G508*1.22)</f>
        <v>0</v>
      </c>
    </row>
    <row r="509" spans="5:8" ht="30" customHeight="1">
      <c r="E509" s="34"/>
      <c r="F509" s="34"/>
      <c r="G509" s="34"/>
      <c r="H509" s="34"/>
    </row>
  </sheetData>
  <sheetProtection/>
  <protectedRanges>
    <protectedRange sqref="D127:D129 D180:D196 D170:D177 D230 D138 D32 D47" name="Zakres2_1"/>
    <protectedRange sqref="D5:D17 D117:D126 D197:D199 D139:D169 D65:D115 D231:D245 D130:D137 D201:D229 D19:D31 D33:D46 D48:D63" name="Zakres1_1"/>
    <protectedRange sqref="D247:D249 D251:D506" name="Zakres2_3"/>
  </protectedRanges>
  <mergeCells count="3">
    <mergeCell ref="A4:H4"/>
    <mergeCell ref="A1:H1"/>
    <mergeCell ref="A246:H246"/>
  </mergeCells>
  <printOptions horizontalCentered="1"/>
  <pageMargins left="0.26" right="0.1968503937007874" top="0.36" bottom="0.07874015748031496" header="0.18" footer="0.1968503937007874"/>
  <pageSetup horizontalDpi="600" verticalDpi="600" orientation="portrait" paperSize="9" scale="65" r:id="rId1"/>
  <headerFooter alignWithMargins="0">
    <oddHeader>&amp;RZałącznik nr 1 do Pisma Okólnego Nr 8/2010 z  dnia  28.05.2010 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AKADEMIA ROLNICZA</dc:creator>
  <cp:keywords/>
  <dc:description/>
  <cp:lastModifiedBy>AKADEMIA ROLNICZA</cp:lastModifiedBy>
  <cp:lastPrinted>2010-05-28T13:29:17Z</cp:lastPrinted>
  <dcterms:created xsi:type="dcterms:W3CDTF">2009-04-21T07:33:31Z</dcterms:created>
  <dcterms:modified xsi:type="dcterms:W3CDTF">2010-05-28T13:29:22Z</dcterms:modified>
  <cp:category/>
  <cp:version/>
  <cp:contentType/>
  <cp:contentStatus/>
</cp:coreProperties>
</file>