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0"/>
  </bookViews>
  <sheets>
    <sheet name="Załącznik nr 1" sheetId="1" r:id="rId1"/>
  </sheets>
  <definedNames/>
  <calcPr fullCalcOnLoad="1"/>
</workbook>
</file>

<file path=xl/sharedStrings.xml><?xml version="1.0" encoding="utf-8"?>
<sst xmlns="http://schemas.openxmlformats.org/spreadsheetml/2006/main" count="931" uniqueCount="481">
  <si>
    <t>Teczka do podpisu z płóciennym grzbietem harmonijkowym, format A4, oprawa introligatorska skóropodobna, przegródki wykonane z kartonu z otworkami, 8 przegródek</t>
  </si>
  <si>
    <t>Teczka z gumką typu Donau lub równoważna w zakresie: zamykana na gumkę, format A4, trzy zakładki chroniące przed wypadaniem dokumentów, szerokość grzbietu 3 cm, różne kolory</t>
  </si>
  <si>
    <t>Teczka typu Donau 4 kieszenie lub równoważna w zakresie: format A4, 4 kieszenie, wykonana z polipropylenu, rozmiar 310 x 230 mm</t>
  </si>
  <si>
    <t xml:space="preserve">Teczki na akta osobowe typu "Barbara" lub równoważna w zakresie: format A4, twarda oprawa, szerokie grzbiety okładki z materiału skóropodobnego </t>
  </si>
  <si>
    <t>Teczka typu Esselte lub równoważna w zakresie: format A4, 12 przegródek</t>
  </si>
  <si>
    <t>Teczka harmonijkowa typu Donau lub równoważna w zakresie: format A4,                             12 przegródek, zamykana na gumkę, wymiary 355 x 245 mm</t>
  </si>
  <si>
    <t xml:space="preserve">Teczka ofertowa typu Esselte lub równoważna w zakresie: format A4, wytrzymała twarda okładka, wytrzymałe koszulki, 30 koszulek </t>
  </si>
  <si>
    <t>Teczka z gumką typu Bantex lub równoważna w zakresie: teczka z folii PP, prążkowana struktura, gumka w kolorze teczki</t>
  </si>
  <si>
    <r>
      <t xml:space="preserve">Książka korespondencyjna, Oprawa introligatorska twarda, oklejana, szyta,                                  </t>
    </r>
    <r>
      <rPr>
        <b/>
        <sz val="9"/>
        <color indexed="8"/>
        <rFont val="Times New Roman"/>
        <family val="1"/>
      </rPr>
      <t>z</t>
    </r>
    <r>
      <rPr>
        <sz val="9"/>
        <rFont val="Times New Roman"/>
        <family val="1"/>
      </rPr>
      <t xml:space="preserve"> zadrukowanymi wewnątrz rubrykami do umieszczania wpisów na temat korespondencji, 96 kart</t>
    </r>
  </si>
  <si>
    <t>Folia (przód) do bindowania, przezroczysta, 200 mic., format A4</t>
  </si>
  <si>
    <t>Folia do bindowania, format A7,  80x110 mm, opakowanie po 100 sztuk</t>
  </si>
  <si>
    <t>Kreda szkolna kolorowa, pakowana po 6 lasek</t>
  </si>
  <si>
    <t>Naboje Pelikan długie pakowane po 5 sztuk</t>
  </si>
  <si>
    <t xml:space="preserve">Ołówek automatyczny z gumką, grubość grafitu 0,5 mm, sztuka </t>
  </si>
  <si>
    <t>Ołówek typu Evolution z gumką lub równoważny w zakresie:  elastyczny, twardy grafit, zakończony gumką do grafitu</t>
  </si>
  <si>
    <t>Ołówek typu Evolution lub równoważny w zakresie: elastyczny, twardy grafit,                       nie łamie się podczas temperowania</t>
  </si>
  <si>
    <t>Długopis typu Bic Cristal lub równoważny w zakresie: przezroczysta obudowa umożliwiająca kontrolę zużycia tuszu, zakończenie i skuwka w kolorze tuszu, długość linii pisania 2800 m</t>
  </si>
  <si>
    <t>Długopis automatyczny typu Eagle 383 lub równoważny w zakresie: wymienny wkład, podgumowana obudowa długość pisania 800 m</t>
  </si>
  <si>
    <t>Cienkopis typu Stabilo Point 88 lub równoważny w zakresie:  odporny tusz na wysychanie, plastikowa końcówka oprawiona w metal, wentylowana skuwka</t>
  </si>
  <si>
    <t xml:space="preserve">Długopis na sprężynce stojący typu DOX lub równoważny w zakresie: przezroczysta obudowa umożliwiającą kontrolę zużycia tuszu, wymienny wkład, podstawka przyklejana do podłoża, możliwość regulacji odchylenia długopisu  </t>
  </si>
  <si>
    <t xml:space="preserve">Długopis typu Pilot GP3 Feed lub równoważny w zakresie: wymienny wkład olejowy, gumowy uchwyt, długość linii pisania 900 m  </t>
  </si>
  <si>
    <t>Sznurek pakowy o długości 25 mb</t>
  </si>
  <si>
    <t xml:space="preserve">Płyta CD-RW 700 MB 12X wielokrotnego zapisu, prędkość zapisu 12x, opakowanie slim 1 sztuka </t>
  </si>
  <si>
    <t>Płyta DVD+R 4,7GB 16X prędkość zapisu 16x, opakowanie cake 50 sztuk</t>
  </si>
  <si>
    <t>Taśma klejąca, szerokość taśmy 2 cm, długość 30 m, różne kolory, w tym bezbarwna</t>
  </si>
  <si>
    <t xml:space="preserve">Taśma samoprzylepna - z polipropylenu, odporna na żółknięcie, przeźroczysta, odrywana ręcznie, trwała substancja klejąca </t>
  </si>
  <si>
    <r>
      <t>Pióro żelowe typu Uni- Ball UM-100 lub równoważne w zakresie: wymienny wkład, tusz pigmentowy, odporny na blaknięcie, wodoodporny, niebieski</t>
    </r>
  </si>
  <si>
    <t>Wkład do długopisu popularny, różne kolory</t>
  </si>
  <si>
    <t>Długopis żelowy typu Pentel BK 106, różne kolory, sztuka lub równoważny w zakresie: wymienny wkład, tusz zawierający pigment nadający kolorom intensywność                           i wyrazistość, grubość linii pisania 0,3 mm</t>
  </si>
  <si>
    <t>Wkład do długopisu typu Super Gel Mon Ami, różne kolory, sztuka lub równoważny</t>
  </si>
  <si>
    <t>Wkład do długopisów PARKER lub równoważny</t>
  </si>
  <si>
    <t>Wkład do piróra typu Handy lub równoważny</t>
  </si>
  <si>
    <t>Ołówek automatyczny typu  Pentel 120 A3DX 0,3 mm lub równoważny w zakresie: grubość grafitu 0,3 mm, gumowy korpus, wymienna gumka, metalowy mechanizm zaciskowy</t>
  </si>
  <si>
    <t>Ołówek automatyczny typu Pentel AZ125 0,5 mm lub rónoważny w zakresie: grubość grafitu 0,5 mm, mechanizm oszczędzania grafitu, wymienna gumka</t>
  </si>
  <si>
    <t>Taśma klejąca dwustronna, szerokość taśmy 50 mm, długość 25 m</t>
  </si>
  <si>
    <t>Taśma klejąca typu "gęsia skórka", samoprzylepna, biała, charakterystyczne wytłoczenia, możliwość pisania na niej, łatwa do oderwania</t>
  </si>
  <si>
    <t>Taśma samoprzylepna szerokość 12 mm, długość 20 m, krystalicznie przeźroczysta, nie odklejająca się, odporna na żółknięcie</t>
  </si>
  <si>
    <t>Taśma samoprzylepna, szerokość 24 mm, długość 20 m, krystalicznie przeźroczysta, nie odklejająca się, odporna na żółknięcie</t>
  </si>
  <si>
    <t>Taśma samoprzylepna szara, pakowa, szerokość 48 mm, długość 50 m, wytrzymała na zerwanie, dobra przyczepność</t>
  </si>
  <si>
    <t>Taśma samoprzylepna, dwustronna, szerokość 50 mm, długość 25 m, pokryta obustronnie klejem, dodatkowo zabezpieczona warstwą papieru, dobra przyczepność do powierzchni</t>
  </si>
  <si>
    <t>Taśma klejąca kremowa, szeroka do paczek, szerokość taśmy 50 mm, długość 50 m</t>
  </si>
  <si>
    <t>Taśma pakowa Power Tape lub równoważna w zakresie: szerokość taśmy 50 mm, długość 10 m, samoprzylepna, srebrna, trzywarstwowa, wodoodporna</t>
  </si>
  <si>
    <t>Taśma metka jednorzędowa, 21x12 mm, fluo, prosta</t>
  </si>
  <si>
    <t>Taśma metka dwurzędowa, 26x16 mm, biała, prosta</t>
  </si>
  <si>
    <t>Tusz do stempli gumowych typu Noris 110 lub równoważny w zakresie: wodny, do stempli ręcznych i samotuszujących nakrętka w kolorze tuszu, końcówka ułatwiająca nasączanie</t>
  </si>
  <si>
    <t>Przybornik typu Eagel 370  lub równoważny w zakresie:  wykonany z  materiału odpornego na pęknięcia, posiada komory na akcesoria piśmienne, obrotowy, bez wyposażenia</t>
  </si>
  <si>
    <t>Pinezki złote lub srebrne typu Grand lub równoważne w zakresie: potrójnie galwanizowane, trwale, pakowane po 50 sztuk</t>
  </si>
  <si>
    <t>Długopis żelowy typu Handy z wymiennym wkładem, różne kolory lub równoważny                      w zakresie: wymienny wkład, podwójna kulka zapobiega wylewaniu się tuszu</t>
  </si>
  <si>
    <t xml:space="preserve">Raport kasowy, bloczek </t>
  </si>
  <si>
    <t>Nota księgowa, format A5</t>
  </si>
  <si>
    <t xml:space="preserve">Pisaki typu Kamet, komplet 6 kolorów lub równoważny w zakresie: nietoksyczne, wentylowana skuwka, grubośćlinii pisania 0,8-1 mm, 6 kolorów </t>
  </si>
  <si>
    <t xml:space="preserve">Grzbiety zaciskowe typu Durable różne kolory lub równoważne w zakresie:  pojemność 30 kartek, zaokrąglone krawędzie, łatwe nasuwanie na dokumenty </t>
  </si>
  <si>
    <t xml:space="preserve">Grzbiety zaciskowe typu Durable różne kolory lub równoważne w zakresie: pojemność 60 kartek, zaokrąglone krawędzie, łatwe nasuwanie na dokumenty  </t>
  </si>
  <si>
    <t>Gąbka do tablic typu Donau Magnetic lub równoważna w zakresie: wymiary 24x110x57 mm, warstwa magnetyczna do przytwierdzania do tablic, spód wykończony materiałem nie rysującym powierzchni</t>
  </si>
  <si>
    <t>Płyn do tablic suchościeralnych 2X3 lub równoważny w zakresie: pojemność 200 ml,                     z atomizerem, zabezpiecza i konserwuje powierzchnie tablic</t>
  </si>
  <si>
    <t>Nożyczki typu Eagle 15,5 cm lub równoważne w zakreasie: długość15,5 cm, rączka odporna na pęknięcia, bursztynowa rączka, ostrze z nierdzewnej stali</t>
  </si>
  <si>
    <t xml:space="preserve">Papier do drukarek, kserokopiarek typu Polspeed lub równoważny w zakresie: format A4, gramatura 80g/m2, białość CIE 146  (ilość sztuk w ryzach - ryza = 500 arkuszy) </t>
  </si>
  <si>
    <t>Papier, A4 kartonik wizytówkowy gramatura 220 g/m2, różne kolory (opakowanie po 25 arkuszy)</t>
  </si>
  <si>
    <t>Brulion B5, 96 kart kratka</t>
  </si>
  <si>
    <t>Etykiety adresowe samoprzylepne (dzielone arkusz A4). Przeznaczone do wszystkich typów drukarek atramentowych, laserowych oraz ksero. Posiadają technologię QCT zapobiegającą wydostawaniu się kleju podczas drukowania, dzięki czemu chroni delikatne elementy drukarki przed uszkodzeniem. Pakowane po 25 arkuszy. Rozmiar etykiety:  25,4 x 48,5mm.</t>
  </si>
  <si>
    <t>Etykiety adresowe samoprzylepne (arkusz A4). Przeznaczone do wszystkich typów drukarek atramentowych, laserowych oraz ksero. Posiadają technologię QCT zapobiegającą wydostawaniu się kleju podczas drukowania, dzięki czemu chroni delikatne elementy drukarki przed uszkodzeniem. Pakowane po 25 arkuszy. Rozmiar etykiety: 105 x 42,3mm.</t>
  </si>
  <si>
    <t>Pudełko na dyskietki typu Followes schodkowe lub równoważne w zakresie: ustawienie w pionie lub poziomie, schodkowe i ułożenie, przezroczysta pokrywa, obudowa z tworzywa antystatycznego</t>
  </si>
  <si>
    <t>Ołówek automatyczny typu Rystor Boy Pencil 0,7 mm lub równoważny w zakresie: grafit grubości 0,7 mm, gumowy uchwyt, gumka do ścierania</t>
  </si>
  <si>
    <t>Ołówek automatyczny typu Staedtler Marsmicro 775 0,9 mm lub równoważny                      w zakresie: grafit grubości 0,9 mm, końcówka i przycisk wykonane z metalu, system łatwego uzupełniania grafitów, gumka pod przyciskiem</t>
  </si>
  <si>
    <t>Ołówek typu Staedtler Noris o twardościach od 5B do 5H lub równoważny w zakresie: odporny na złamania, łatwo się temperuje, twardość od 5B do 5H, sztuka</t>
  </si>
  <si>
    <t>Ołówek zwykły drewniany, sztuka</t>
  </si>
  <si>
    <t>Brulion format A6 szyty, w twardej, laminowanej oprawie, 96 kartek w kratkę</t>
  </si>
  <si>
    <t>Kredki ołówkowe, 12 sztuk w zestawie</t>
  </si>
  <si>
    <t>Grafit 0.5 B typu Staedtler lub równoważny w zakresie:  grubość 0,5 mm, twardość B</t>
  </si>
  <si>
    <t>Grafit 0.9 HB typu Pentel lub równoważne w zakresie: trwałe i elastyczne, grubość                0,9 mm, twardość HB</t>
  </si>
  <si>
    <t>Marker CD Schneider 244 lub równoważny w zakresie: grubość linii pisania 0,7 mm nieścieralny, szybkoschnący, miękka końcówka</t>
  </si>
  <si>
    <t>Marker olejowy czarny typu Schneider 270 lub równoważny w zakresie: wodoodporny, odporny na światło gruby</t>
  </si>
  <si>
    <t>Marker olejowy biały typu Schneider 271 lub równoważny w zakresie: wodoodporny, odporny na światło, średniej grubości</t>
  </si>
  <si>
    <t>Marker olejowy biały typu Schneider 278 lub równoważny w zakresie: wodoodporny, odporny na światło, cienki</t>
  </si>
  <si>
    <t>Marker olejowy srebrny, średni typu Schneider 278 w zakresie: wodoodporny, odporny na światło, średniej grubości</t>
  </si>
  <si>
    <t xml:space="preserve">Marker permanentny niebieski okrągły typu Kamet Gigant lub równoważny w zakresie: nietoksyczny, wodoodporny, końcówka zabezpieczona przed wyschnięciem, duża pojemność atramentu, długość linii pisania 1600 m, grubość linii pisania 2-4 mm </t>
  </si>
  <si>
    <t>Maker permanentny okrągła końcówka typu Paparmate M15 lub równoważny                              w zakresie: nie zasycha, okrągła końcówka, grubość linii pisania 1,5 mm</t>
  </si>
  <si>
    <t>Pianka do laptopów (do ekranów LCD) antystatyczny, bakteriobójczy</t>
  </si>
  <si>
    <t xml:space="preserve">Sprężone powietrze </t>
  </si>
  <si>
    <t xml:space="preserve">Spinacz klips typu Memoris/Grand 41 mm lub równoważne w zakresie: metalowe, galwanizowane, odporne na odkształcenia, 41 mm </t>
  </si>
  <si>
    <t xml:space="preserve">Spinacz klips typu Grand/Dox/Patio 51 mm lub równoważny w zakresie: metalowe, galwanizowane, odporne na odkształcenia, 51 mm </t>
  </si>
  <si>
    <t>Spinacz okrągły typu Grand 33 mm lub równoważne w zakresie: potrójnie niklowane, okrągłe, 33 mm, pakowane po 100 sztuk</t>
  </si>
  <si>
    <t>Spinacze biurowe okrągłe duże typu Grand lub równoważne w zakresie: potrójnie niklowane, okrągłe, 50 mm, pakowanie po 100 sztuk</t>
  </si>
  <si>
    <t>Pinezki kolorowe pakowane po 50 sztuk</t>
  </si>
  <si>
    <t>Pinezki kołeczki do tablic korkowych pakowane po 200 sztuk</t>
  </si>
  <si>
    <t>Teczka kopertowa na zatrzask z kieszenią na dyskietkę</t>
  </si>
  <si>
    <t>Teczka z wkładem 20 stron, format A4</t>
  </si>
  <si>
    <t>Teczka z wkładem 40 stron, format A4</t>
  </si>
  <si>
    <t>Ceny jednostkowe brutto</t>
  </si>
  <si>
    <t>Cena wg umów</t>
  </si>
  <si>
    <t>Teczka papierowa na gumkę z haczykiem biała A4 (sztuka)</t>
  </si>
  <si>
    <t>Teczka papierowa wiązana biała A3 (sztuka)</t>
  </si>
  <si>
    <t>Teczka papierowa wiązana biała A4 (sztuka)</t>
  </si>
  <si>
    <t>Teczka papierowa wiązana kolorowa A4 (sztuka)</t>
  </si>
  <si>
    <t>Kalka maszynowa A4 (opakowanie po 50 sztuk)</t>
  </si>
  <si>
    <t>Poduszka do stempli metalowych</t>
  </si>
  <si>
    <t>Nawilżacz- poduszka nawilżająca palce przy przewracaniu kartek podczas liczenia</t>
  </si>
  <si>
    <t>Rewersy do czytelni</t>
  </si>
  <si>
    <t>Wkłady do wizytownika</t>
  </si>
  <si>
    <t xml:space="preserve">Papier do drukarek, kserokopiarek typu Poljet lub równoważny w zakresie: format A3, gramatura 80g/m2, białość CIE 166 (ilość sztuk w ryzach - ryza =500 arkuszy) </t>
  </si>
  <si>
    <t xml:space="preserve">Papier do drukarek, kserokopiarek typu Stora Enso lub równoważny w zakresie:  najwyższej białości, idealny do kolorowych wydruków, najwyższej jakości czamo-białych dokumentów, bezchlorowy, bezrdzewny, bezpyłowy, 4 CC, gramatura 100 g/m2  (ilość sztuk w ryzach -ryza = 500 arkuszy) </t>
  </si>
  <si>
    <t xml:space="preserve">Papier do drukarek, kserokopiarek typu Emerson lub równoważny w zakresie:                         1 warstwowy 1x375 </t>
  </si>
  <si>
    <t>Papier do drukarek, kserokopiarek typu Pollux lub równoważny w zakresie: gramatura 80g/m2, białość CIE 161 (ilość sztuk w ryzach - ryza = 500 arkuszy)</t>
  </si>
  <si>
    <t>Pióro kulkowe typu Bic Exact-Tip niebieskie lub równoważne w zakresie: przezroczysta obudowa z gumowym uchwytem, cienka metalowa końcówka, niebieskie</t>
  </si>
  <si>
    <t xml:space="preserve">Pióro kulkowe typu Bic Z4 przezroczysta obudowa umożliwiająca kontrolę  zużycia tuszu, cienka końcówka igłowa 0,5 mm </t>
  </si>
  <si>
    <r>
      <t xml:space="preserve">Pióro kulkowe typu Pentel TLD65 niebieskie lub równoważny w zakresie: płynny tusz, system pozwalający pisać do ostatniej kropli tuszu, długośc linii pisania 2400 m niebieskie </t>
    </r>
  </si>
  <si>
    <t>Pióro żelowe typu Handy lub równoważne w zakresie: ciągłość i miękkość pisania</t>
  </si>
  <si>
    <t>Pióro żelowe typu Pentel K106 Hybrid lub równoważny w zakresie: wodoodporny, światłoodporny, długość linii pisania 0,3 mm</t>
  </si>
  <si>
    <t xml:space="preserve">Pióro żelowe typu Pilot Alphagel Automat lub równoważny w zakresie: wymienny wkład żelowy, mechanizm chowania wkładu, ergonomiczny uchwyt, </t>
  </si>
  <si>
    <t xml:space="preserve">Pióro żelowe typu Pilot G-1 Grip lub równoważny w zakresie: wymienny wkład, końcówka ze stali nierdzewnej, gumowy uchwyt, grubość linii pisania 0,3 mm, długość linii pisania 1000 m </t>
  </si>
  <si>
    <t>Nożyczki typu Donau 20 cm lub równoważne w zakresie: długość 20 cm, ostrze ze stali nierdzewnej, miękka rękojeść, odporne na uszkodzenia mechaniczne</t>
  </si>
  <si>
    <t>Nożyczki typu Donau 25,5 cm lub równoważne w zakresie: długość 25,5 cm, ostrze ze stali nierdzewnej, rączka z tworzywa odpornego na pęknięcia</t>
  </si>
  <si>
    <t>Nożyk do kopert typu Eagle lub równoważny w zakresie: chromowane, metalowe ostrze</t>
  </si>
  <si>
    <t xml:space="preserve">Obwoluta do grzbietów zaciskowych typu Durable lub równoważna w zakresie: przeźroczysta </t>
  </si>
  <si>
    <r>
      <t>Spinacz kolorowy okrągły, 28 mm</t>
    </r>
    <r>
      <rPr>
        <sz val="9"/>
        <rFont val="Times New Roman"/>
        <family val="1"/>
      </rPr>
      <t xml:space="preserve"> pakowane po 60 szt.</t>
    </r>
  </si>
  <si>
    <t xml:space="preserve">Spinacz klips typu Grand/Dox/Patio 19 mm lub równoważny w zakresie: metalowe, galwanizowane, odporne na odkształcenia, 19 mm </t>
  </si>
  <si>
    <t xml:space="preserve">Spinacz klips typu Memoris/Dox/Grand 25 mm lub równoważny w zakresie: metalowe, galwanizowane, odporne na odkształcenia, 25 mm </t>
  </si>
  <si>
    <t xml:space="preserve">Spinacz klips typu Memoris/Grand 32 mm lub równoważny w zakresie: metalowe, galwanizowane, odporne na odkształcenia, 32 mm </t>
  </si>
  <si>
    <t>karton</t>
  </si>
  <si>
    <t>Papier, A4 kserograficzny kolorowy intensywny, różne kolory, gramatura 80g/m2, (ilość sztuk w ryzach - ryza = 500 arkuszy)</t>
  </si>
  <si>
    <t>Papier, A4 kserograficzny kolorowy pastel, różne kolory, gramatura 80g/m2, (ilość sztuk w ryzach - ryza = 500 arkuszy)</t>
  </si>
  <si>
    <t>Papier, A4 z ozdobnym nadrukiem typu Galeria Papieru, gramatura 80g/m2, (opakowanie po 50 arkuszy)</t>
  </si>
  <si>
    <t>Segregator, A4, 7 cm, wykonany z PP z papierową wklejką wewnątrz, wymienna etykieta na grzbiecie w kolorze segregatora, okuty otwór na palec, różne kolory (sztuka)</t>
  </si>
  <si>
    <t>Segregator, A4, 5 cm, wykonany z PP z papierową wklejką wewnątrz, wymienna etykieta na grzbiecie w kolorze segregatora, okuty otwór na palec, różne kolory (sztuka)</t>
  </si>
  <si>
    <t>Segregator, A4, 3,5 cm, wykonany z PP z papierową wklejką wewnątrz, wymienna etykieta na grzbiecie w kolorze segregatora, okuty otwór na palec, różne kolory (sztuka)</t>
  </si>
  <si>
    <t xml:space="preserve">Segregator, A4, 3,5 cm, wykonany z PP, różne kolory, cztery ringi w środku </t>
  </si>
  <si>
    <t>Segregator, A5, 3,5 cm, wykonany z PP, różne kolory, dwa ringi w środku (sztuka)</t>
  </si>
  <si>
    <t>Segregator, A4, 9 cm, papierowy/archiwizacyjny/marmurek</t>
  </si>
  <si>
    <t>bloczek</t>
  </si>
  <si>
    <t>Teczka papierowa na gumkę biała A4 (sztuka)</t>
  </si>
  <si>
    <t>Teczka papierowa na gumkę kolorowa A4 (sztuka)</t>
  </si>
  <si>
    <t>Marker olejowy typu Snowman różne kolory lub równoważny w zakresie: do każdego rodzaju powierzchni, wentylowana nasadka, szybkoschnący</t>
  </si>
  <si>
    <t>Marker permanentny typu Steadtler różne kolory lub równoważny w zakresie: atrament szybkoschnący, bezzapachowy, do każdego rodzaju powierzchni</t>
  </si>
  <si>
    <t>Folia do faxu Panasonic KX-FC228 fabrycznie nowa, nie powodująca uszkodzeń faksu</t>
  </si>
  <si>
    <t>Folia do faxu Panasonic KX-FA55 2 rolki fabrycznie nowa, nie powodująca uszkodzeń faksu</t>
  </si>
  <si>
    <t xml:space="preserve">Pióro kulkowe typu Pentel BL-57 lub równoważny w zakresie: gumowy uchwyt, metalowy klips, szybkoschnący, grubość linii pisania 0,7 mm </t>
  </si>
  <si>
    <t xml:space="preserve">Pióro żelowe typu Donau Click lub równoważne w zakresie: wymienny wkład, automatyczny, gumowy uchwyt, przezroczysta obudowa pozwalająca kontrolować stopień zużycia tuszu, grubość linii pisania 0,5 mm </t>
  </si>
  <si>
    <t xml:space="preserve">Zakreślacz typu Donau, komplet 4 szt. Lub równoważny w zakresie: grubość linii                     1-5 mm, wodoodporny,  nie rozmazuje, nietoksyczny, komplet 4 szt.  </t>
  </si>
  <si>
    <t xml:space="preserve">Zakreślacz typu Stabilo Boss komplet 4 szt. Lub równoważne w zakresie: grubość linii 2-5 mm, tusz na bazie wody, odporny na wysychanie, do pisania na wszystkich rodzajach papieru, komplet 4 szt. </t>
  </si>
  <si>
    <t>Notesy samoprzylepne typu 3M Post-it® lub równoważne w zakresie: bloczki 100-kartkowe, żółte, rozmiar 76x127mm</t>
  </si>
  <si>
    <t>Notesy samoprzylepne typu 3M Post-it® lub równoważne w zakresie: bloczki 100-kartkowe, żółte, rozmiar 76x76mm</t>
  </si>
  <si>
    <t>Karteczki papierowe do pojemników nie klejone 90 x 90 mm</t>
  </si>
  <si>
    <t xml:space="preserve">Długopis typu ZENITH lub równoważny w zakresie: pstrykany, różne kolory </t>
  </si>
  <si>
    <t>Papier powlekany, matowy, gramatura 120g/m2, format A4, opakowanie po 50 kartek</t>
  </si>
  <si>
    <t>Skoroszyt okładka plastikowa, oczka umożliwiające wpięcie do segregatora</t>
  </si>
  <si>
    <t>Płyta CD-R 700 MB 52X prędkość zapisu 52x, opakowanie slim 1 sztuka</t>
  </si>
  <si>
    <t>Etykiety na dyskietki 70x50,8 mm, opakowanie po 25 arkuszy</t>
  </si>
  <si>
    <t>Folia do rzutnika do pisania ręcznego, format A4, nie powlekana</t>
  </si>
  <si>
    <t>Koszulka groszkowa z 11 otworami z boku, z folii PP, opakowanie po 100 sztuk</t>
  </si>
  <si>
    <t>Koszulka krystaliczna z 11 otworami z boku, z folii PP, format A4, opakowanie po 100 sztuk</t>
  </si>
  <si>
    <t>Koszulka groszkowa z 11 otworami z boku z klapką z boku, z folii PP, format A4, opakowanie po 10 sztuk</t>
  </si>
  <si>
    <t>Koszulka groszkowa, z folii PP, format A5, opakowanie po 100 sztuk</t>
  </si>
  <si>
    <t>Wąsy do skoroszytu typu Donau lub równoważne w zakresie: polipropylenu z metalową blaszką, dziurki umożliwiające wpięcie do segregatora, 4 dziurki, szerokość 38 mm, długość 150 mm, opakowanie po 25 sztuk, różne kolory</t>
  </si>
  <si>
    <t>Szpilki typu Grand lub równoważne w zakresie: wielkość 28 mm, opakowanie 50 gram</t>
  </si>
  <si>
    <t>Sorter na katalogi typu Donau lub równoważny w zakresie: z tworzywa odpornego na pęknięcia, 2 przegrody, wymiary 255 x 150 x 217 mm</t>
  </si>
  <si>
    <t>Karteczki klejone samoprzylepne 75 x 75</t>
  </si>
  <si>
    <t>Wielokartkowe kostki z karteczkami samoprzylepnymi  76 x 6 mm, w każdym bloczku 450 kartek. Kolor: akwarela niebieska.</t>
  </si>
  <si>
    <r>
      <t>Notesy samoprzylepne typu 3M Post-it</t>
    </r>
    <r>
      <rPr>
        <sz val="9"/>
        <rFont val="Arial"/>
        <family val="2"/>
      </rPr>
      <t>®</t>
    </r>
    <r>
      <rPr>
        <sz val="11.25"/>
        <rFont val="Times New Roman"/>
        <family val="1"/>
      </rPr>
      <t xml:space="preserve"> </t>
    </r>
    <r>
      <rPr>
        <sz val="9"/>
        <rFont val="Times New Roman"/>
        <family val="1"/>
      </rPr>
      <t>lub równoważne w zakresie: bloczki 100-kartkowe, żółte, rozmiar 38 x 51mm</t>
    </r>
  </si>
  <si>
    <t>Kartki samoprzylepne 100 x 75 żółte</t>
  </si>
  <si>
    <t>Ofertówka typu Biurfol lub równoważna w zakresie: formatu A4, z twardej folii PCV                      o bardzo wysokiej przezroczystości, zgrzana w literę L, grubość folii 0,20 mm, opakowanie po 25 sztuk</t>
  </si>
  <si>
    <t>Papier do drukarek, kserokopiarek typu Poljet lub równoważny w zakresie: gramatura 80g/m2, białość CIE 166 (ilość sztuk w ryzach - ryza =500 arkuszy)</t>
  </si>
  <si>
    <t>RAZEM</t>
  </si>
  <si>
    <t>Etykiety jednorzędowe samoprzylepne APLI (101,6 x 36) (REF 7) w sztukach</t>
  </si>
  <si>
    <t>Etykiety jednorzędowe smoprzylepne APLI (88,9 x 48,7-1) (REF 5) w opakowaniu po 3000 sztuk</t>
  </si>
  <si>
    <t xml:space="preserve">Etykiety samoprzylepne (dzielona na 2) 105 x 48 mm, opakowania po 100 szt. </t>
  </si>
  <si>
    <t>Przekładki kartonowe, rozmiar 230 x 105 mm</t>
  </si>
  <si>
    <t>Zakładki indeksujące 20 x 50 mm</t>
  </si>
  <si>
    <t>Zakładki indeksujące przeźroczyste 20 x 50  mm</t>
  </si>
  <si>
    <t>Skoroszyt z klipsem typu Biurfol lub równoważny w zakresie: format A4,                                 z transparentnego polipropylenu, możliwość przechowywania dokumentów bez dziurkowania</t>
  </si>
  <si>
    <t xml:space="preserve">Koszulka na zdjęcia typu Bantex lub równoważna w zakresie:  z wysokoprzezroczystej folii, rozmiar 10x15 cm, w opakowaniu po 10 sztuk </t>
  </si>
  <si>
    <t>Koszulka AT HAND typu Esselte lub równoważna w zakresie: groszkowa,  zwiększona pojemność koszulki, system zapobiegania gnieceniu się koszulki, format A4, pakowane po 50 sztuk</t>
  </si>
  <si>
    <t>Koszulka krystaliczna, format A4. Wykonane z folii PP. Specjalnie wyprofilowana powierzchnia zapobiega odbijaniu się światła. Europerforacja jest dodatkowo wzmacniana, otwór u góry, pakowane po 100 sztuk</t>
  </si>
  <si>
    <t>Koszulka krystaliczna typu Esselte lub równoważna w zakresie:  do każdego rodzaju segregatorów, z wymiennymi indeksami, format A4, otwierana od góry, pakowane po 12 sztuk</t>
  </si>
  <si>
    <t>Karton do bindowania typu Delta lub równoważny w zakresie: 300 g/m2, skóropodobny, format A4</t>
  </si>
  <si>
    <t>Grafity opakowanie po 10 sztuk różna twardość, grubość 0,3 mm (opakowanie)</t>
  </si>
  <si>
    <t>Grafity opakowanie po 10 sztuk różna twardość, grubość 0,5 mm (opakowanie)</t>
  </si>
  <si>
    <t>Grafity opakowanie po 10 sztuk różna twardość, grubość 0,7 mm (opakowanie)</t>
  </si>
  <si>
    <t>Druk - Polecenie Księgowania, format  A5</t>
  </si>
  <si>
    <t>Zeszyt A4, 80 kart kratka (sztuka)</t>
  </si>
  <si>
    <t>Zeszyt A4, 60 kart kratka (sztuka)</t>
  </si>
  <si>
    <t>Zeszyt A4, 96 kart kratka (sztuka)</t>
  </si>
  <si>
    <t>Zeszyt A4, 200 kart twarda okładka w kratkę bez marginesu</t>
  </si>
  <si>
    <t>Zeszyt A5, 16 kart kratka (sztuka)</t>
  </si>
  <si>
    <t>Zeszyt A5, 16 kart w kratkę bez marginesu</t>
  </si>
  <si>
    <t>Zeszyt A5, 32kart kratka (sztuka)</t>
  </si>
  <si>
    <t>Dziurkacz typu Eagle 837 S lub równoważny w zakresie: mozliwość dziurkowania 15 kartek, metalowo-plastikowy z listwą formatową</t>
  </si>
  <si>
    <t>Dziurkacz typu Esselte D 25 lub równoważny w zakresie: mozliwość dziurkowania do 25 kartek, metalowy, z listwą formatową</t>
  </si>
  <si>
    <t>Dziurkacz typu Esselte D 40 lub równoważny w zakresie: możłiwośćdziurkowania do 40 kartek, metalowy, z listwą formatową</t>
  </si>
  <si>
    <t>Koperta C5 biała samoprzylepna A'50 (opakowanie)</t>
  </si>
  <si>
    <t>Koperta C5 brązowa z paskiem klejącym A'50 (opakowanie)</t>
  </si>
  <si>
    <t>Koperta C6 biała samoprzylepna A'50 (opakowanie)</t>
  </si>
  <si>
    <t>Koperta DL biała samoprzylepna A'50 (opakowanie)</t>
  </si>
  <si>
    <t>Koperta ochronna z zabezpieczeniem powietrznym 120 x 175 (sztuka)</t>
  </si>
  <si>
    <t>Koperta ochronna z zabezpieczeniem powietrznym 240 x 350 (sztuka)</t>
  </si>
  <si>
    <t>Koperta ochronna z zabezpieczeniem powietrznym do CD (sztuka)</t>
  </si>
  <si>
    <t>Koperta ochronna z zabezpieczeniem powietrznym do dyskietek (sztuka)</t>
  </si>
  <si>
    <t>Kostka papierowa do pojemników nie klejona 85 x 85 x 50 (sztuka)</t>
  </si>
  <si>
    <t>Papier kancelaryjny kratka A3 (ilość sztuk w ryzach - ryza = 250 arkuszy)</t>
  </si>
  <si>
    <t>ryza</t>
  </si>
  <si>
    <t>Papier pakowy szary B l (arkusz)</t>
  </si>
  <si>
    <t>Marker permanentny typu Pilot MID-F ING lub równoważny w zakresie: wodoodporny, szybkoschnący, nie blaknący, odporny na wysychanie, do kazdego rodzaju powierzchni, grubość linii pisania 1,0 mm</t>
  </si>
  <si>
    <r>
      <t xml:space="preserve">Marker suchościeralny typu Bic Velleda lub równoważny w zakresie: skuwka i zakończenie w kolorze tuszu, tusz łatwy do starcia nawet po kilku dniach, ścięty  </t>
    </r>
  </si>
  <si>
    <t>Marker suchościeralny okrągła końcówka, czarny typu Donau D-Signer lub równoważny w zakresie: wodoodporny, nietoksyczny, odporny na wysychanie, długość linii pisania 200 m okrągły, czarny</t>
  </si>
  <si>
    <r>
      <t xml:space="preserve">Marker suchościeralny+ gąbka typu Granit, komplet 4 szt. lub równoważny w zakresie: marker na bazie wodnej  gąbka nie zostawia śladów po wytarciu  </t>
    </r>
  </si>
  <si>
    <t>Marker suchościeralny typu Papermate Expogrip okrągły, czerwony lub równoważny              w zakresie: okrągła końcówka 2,5 mm, wbudowany wymazywacz, gumowy uchwyt</t>
  </si>
  <si>
    <t>Zeszyt A5, 32 kart kratka z marginesem (sztuka)</t>
  </si>
  <si>
    <t>Zeszyt A5, 60 kart kratka (sztuka)</t>
  </si>
  <si>
    <t>Zeszyt A5, 60 kart kratka z marginesem (sztuka)</t>
  </si>
  <si>
    <t>Zeszyt A5, 80 kart kratka (sztuka)</t>
  </si>
  <si>
    <t>Zeszyt A5, 96 kart kratka (sztuka)</t>
  </si>
  <si>
    <t>Zeszyt A5, 96 kart kratka z marginesem (sztuka)</t>
  </si>
  <si>
    <t>Zeszyt A5, 100 kart kratka</t>
  </si>
  <si>
    <t>komplet</t>
  </si>
  <si>
    <t>Przekładki numeryczne, format A4 (pakowane w komplety 1-30)</t>
  </si>
  <si>
    <t>Przekładki kolorowe, laminowane, format A4, 12 sztuk w komplecie</t>
  </si>
  <si>
    <t>Przekładki kartonowe, kolorowe z kartą opisową, 12 kart.</t>
  </si>
  <si>
    <t>Kołonotatnik w twardej oprawie, format A4, 100 kartek w kratkę.</t>
  </si>
  <si>
    <t xml:space="preserve">Kołonotatnik w miękkiej oprawie, format A5, 100 kartek w kratkę </t>
  </si>
  <si>
    <t>Blok milimetrowy A4 A' 10 (sztuka) blok milimetrowy formatu A4</t>
  </si>
  <si>
    <t>Blok rysunkowy duży A3 A'20 (sztuka) blok rysunkowy formatu A3</t>
  </si>
  <si>
    <t>Blok rysunkowy mały A4 A'20 (sztuka) blok rysunkowy formatu A4</t>
  </si>
  <si>
    <t>Blok techniczny A3 A' 10 (sztuka) blok techniczny formatu A3</t>
  </si>
  <si>
    <t>Blok techniczny A4 A'10 (sztuka) blok techniczny formatu A4</t>
  </si>
  <si>
    <t>Etykiety adresowe samoprzylepne, rozmiar etykiety 70 x 42,3 mm, Pakowane po 100 sztuk</t>
  </si>
  <si>
    <t>Zakładki indeksujące Plastikowe 15 x 50 mm, 4 kolory neon, opakowanie = 4 x 24 zakładki</t>
  </si>
  <si>
    <t xml:space="preserve">Koperta E4 do grubych publikacji w formacie A4 biała samoprzylepna rozszerzana </t>
  </si>
  <si>
    <t>Koperta E4 do grubych publikacji w formacie A4 brązowa samoprzylepna rozszerzana</t>
  </si>
  <si>
    <t>Karteczki białe lub kolorowe w rozmiarze 85 x 85 mm, komplet 900 sztuk z pojemnikiem</t>
  </si>
  <si>
    <t>Foliopis typu Staedtler Lumocolor F różne kolory, sztuka lub równoważny                                 w zakresie: niezmywalny, szybkoschnący, skuwka z klipsem, grubość linii pisania                0,6 mm</t>
  </si>
  <si>
    <t xml:space="preserve">Foliopis typu Staedtler Lumocolor M różne kolory, sztuka lub równoważny                                 w zakresie: niezmywalny, szybkoschnący, skuwka z klipsem, grubość linii pisania                0,8 mm                       </t>
  </si>
  <si>
    <t xml:space="preserve">Pióro kulkowe typu Pilot Vball ECO lub równoważnew zakresie: grubość linii pisania               0,32 mm, długość linii pisania 1600 m, dozownik wypływu atramentu, głowica pisząca ze stali nierdzewnej </t>
  </si>
  <si>
    <t xml:space="preserve">Kalka kreślarska A4 90/95 g/m2 typu Canson (opakowanie po 100 sztuk). Idealnie przezroczysta. Gładka powierzchnia. Odporna na skrobanie korekcyjne i wielokrotne wymazywanie. Nie żółknie z czasem. Neutralne pH zapewnia optymalną jakość przechowywania. Do kreślenia ołówkiem, tuszem i pisakami. </t>
  </si>
  <si>
    <t>Papier do drukarek, kserokopiarek typu Polspeed lub równoważny w zakresie: format A3, gramatura 80g/m2, białość CIE 146 (ilość sztuk w ryzach - ryza =500 arkuszy)</t>
  </si>
  <si>
    <t>Papier do drukarek, kserokopiarek typu Pollux lub równoważny w zakresie: format A3, gramatura 80g/m2, białość CIE 161 (ilość sztuk w ryzach - ryza = 500 arkuszy)</t>
  </si>
  <si>
    <t>Opakowania na płyty CD slim</t>
  </si>
  <si>
    <t>Atrament różne kolory, pojemność 30 ml</t>
  </si>
  <si>
    <t>Tusz do stempli metalowych (czarny, fioletowy)</t>
  </si>
  <si>
    <t>cake</t>
  </si>
  <si>
    <t>Dziurkacz typu Esselte D60 lub równoważny w zakresie: możliwość dziurkowania do 60 kartek, pojemnik na śmieci, średnica dziurek 5,5 mm, z listwą formatową</t>
  </si>
  <si>
    <t xml:space="preserve">Chusteczki do plastików typu Fellowes lub równoważne w zakresie: nasączone preparatem antystatycznym, opakowanie po 100 sztuk </t>
  </si>
  <si>
    <t xml:space="preserve">Chusteczki do ekranu LCD typu Fellowes lub równoważne w zakresie: nasączone preparatem bezalkoholowym, nie pozostawiające smug, opakowanie po 100 sztuk  </t>
  </si>
  <si>
    <t>Dyskietki typu Verbatim 3,5 " lub równoważne w zakresie: wzmocnione teflonem, opakowanie plastikowe, po 10 sztuk w opakowaniu</t>
  </si>
  <si>
    <t>Dyskietki  1,44, 2 HD, w opakowaniu po 10 sztuk</t>
  </si>
  <si>
    <t>Teczka preszpanowa typu Handy lub równoważna w zakresie: formatu A4, zamykana na gumkę, gumka w kolorze teczki, z grubego preszpanu, różne kolory</t>
  </si>
  <si>
    <t>Teczka skrzydłowa typu Vaupe z rzepem lub równoważna w zakresie: ze sztywnej tektury powlekana folią PP, zamykana na rzep, szerokość grzbietu 40 mm</t>
  </si>
  <si>
    <t xml:space="preserve">Teczka Vaupe Classic z rączka lub równoważna w zakresie: format A4, szerokość grzbietu 40 mm, z  twardej tektury, rączka z tworzywa, różne kolory </t>
  </si>
  <si>
    <r>
      <t>Papier do plotera OCE 5250 o gramaturze 90 g/m</t>
    </r>
    <r>
      <rPr>
        <vertAlign val="superscript"/>
        <sz val="9"/>
        <rFont val="Times New Roman"/>
        <family val="1"/>
      </rPr>
      <t xml:space="preserve">2 </t>
    </r>
    <r>
      <rPr>
        <sz val="9"/>
        <rFont val="Times New Roman"/>
        <family val="1"/>
      </rPr>
      <t>, 914 mm-50 m</t>
    </r>
  </si>
  <si>
    <r>
      <t>Papier do plotera OCE 5250 powlekany, gramatura 90 g/m</t>
    </r>
    <r>
      <rPr>
        <vertAlign val="superscript"/>
        <sz val="9"/>
        <rFont val="Times New Roman"/>
        <family val="1"/>
      </rPr>
      <t>2</t>
    </r>
    <r>
      <rPr>
        <sz val="9"/>
        <rFont val="Times New Roman"/>
        <family val="1"/>
      </rPr>
      <t>, 914 mm-45 m</t>
    </r>
  </si>
  <si>
    <r>
      <t>Papier do plotera OCE 5250 powlekany, gramatura 130 g/m</t>
    </r>
    <r>
      <rPr>
        <vertAlign val="superscript"/>
        <sz val="9"/>
        <rFont val="Times New Roman"/>
        <family val="1"/>
      </rPr>
      <t>2</t>
    </r>
    <r>
      <rPr>
        <sz val="9"/>
        <rFont val="Times New Roman"/>
        <family val="1"/>
      </rPr>
      <t>, 914 mm- 30 m</t>
    </r>
  </si>
  <si>
    <t>Papier kancelaryjny kratka A4 (ilość sztuk w ryzach - ryza = 500 arkuszy)</t>
  </si>
  <si>
    <t>Papier kancelaryjny w linię A3 (ilość sztuk w ryzach - ryza=500 arkuszy)</t>
  </si>
  <si>
    <t>Papier do drukarki 360x12 pojedyńczy ( w opakowaniu 2000 szt.)</t>
  </si>
  <si>
    <t>Papier do drukarki 360x12 podwójny-kolor (w opakowaniu po 900 szt.)</t>
  </si>
  <si>
    <t>Papier do drukarki 240x12 pojedyńczy ( w opakowaniu 2000 szt.)</t>
  </si>
  <si>
    <t>Papier fotograficzny do drukarki A4 - ryza =100 szt.</t>
  </si>
  <si>
    <t>Koperta A4 samoprzylepna biała A'50</t>
  </si>
  <si>
    <t>Koperta C4 szara z rozszerzanym bokiem A'50</t>
  </si>
  <si>
    <t>Papier do drukarki potrójna składanka 240 (ilość sztuk w ryzach)</t>
  </si>
  <si>
    <t>Druk - faktura VAT , format A5 - 3 składkowy (bloczki po 80 kartek)</t>
  </si>
  <si>
    <t>Druk - faktura VAT, format A5 od wartości netto (bloczki po 80 kartek)</t>
  </si>
  <si>
    <t>Faktura korygująca VAT (bloczki po 80 kartek)</t>
  </si>
  <si>
    <t>WYKAZ ASORTYMENTU MATERIAŁÓW BIUROWYCH</t>
  </si>
  <si>
    <t>WYROBY Z MASY PAPIEROWEJ I INNE</t>
  </si>
  <si>
    <t xml:space="preserve">Blok biurowy w kratkę, format A4, 100 kartek </t>
  </si>
  <si>
    <t>sztuka</t>
  </si>
  <si>
    <t>Skoroszyt tekturowy z oczkiem pełny, możliwość wpięcia do segregatora</t>
  </si>
  <si>
    <t xml:space="preserve">Skoroszyt tekturowy z oczkiem, połówka, możliwość wpięcia do segregatora, </t>
  </si>
  <si>
    <t>Skoroszyt tekturowy zawieszka połówka, możliwość wpięcia do segregatora</t>
  </si>
  <si>
    <t>Skoroszyt tekturowy zawieszka pełny, możliwość wpięcia do segregatora</t>
  </si>
  <si>
    <t>Skorowidz 2/3, format A4 na spirali</t>
  </si>
  <si>
    <t>Skorowidz alfabetyczny, format A4, twarda okładka (sztuka)</t>
  </si>
  <si>
    <t>Segregator A4/80 XXL, wykonany z PP, dwustronna wymienna etykieta, dolne krawędzie wzmocnione szyną</t>
  </si>
  <si>
    <t>Koszulka krystaliczna, format A4. Wykonane z folii PP. Specjalnie wyprofilowana powierzchnia zapobiega odbijaniu się światła. Europerforacja jest dodatkowo wzmacniana, otwór u góry, wykonane z grubszej folii, pakowane po 100 sztuk</t>
  </si>
  <si>
    <t>Wkład do segregatora A5 kratka, opakowanie po 50 sztuk</t>
  </si>
  <si>
    <r>
      <t xml:space="preserve">Zszywacz typu Eagle 938 lub równoważny w zakresie: możliwość zszywania od 25 do 100 kartek, </t>
    </r>
    <r>
      <rPr>
        <sz val="9"/>
        <rFont val="Times New Roman"/>
        <family val="1"/>
      </rPr>
      <t>metalowy, głębokość zszywania do 69 mm, ogranicznik głębokości wsuwania papieru</t>
    </r>
  </si>
  <si>
    <t>Zszywki typu EAGLE 23/10 lub równoważne w zakresie:  specjalistyczne, pakowane po 1000 sztuk</t>
  </si>
  <si>
    <t>Zszywki 23/13, pakowanie po 1000 sztuk</t>
  </si>
  <si>
    <t>Zszywki No. 10 małe</t>
  </si>
  <si>
    <t>Zszywki typu Esselte lub równoważne w zakresie: specjalistyczne rozmiarze 24/6</t>
  </si>
  <si>
    <t>Zszywki 24/8, pakowanie po 1000 sztuk</t>
  </si>
  <si>
    <t>Zszywki 26/6, pakowane po 1000 sztuk</t>
  </si>
  <si>
    <t>Rozszywacz typu Eagle 1029 lub równoważny w zakresie: metalowy, z plastikową obudową, do zszywek 24/6, 26/6, 10</t>
  </si>
  <si>
    <t xml:space="preserve">Podajnik do taśmy klejącej typu 3M Scotch C-38 lub równoważny w zakresie: rozmiar stosowanej taśmy maksymalnie 19 mm x 33 m,  metalowe ostrze do odcinania taśmy, przyczepna podstawa </t>
  </si>
  <si>
    <t>Rolka kasowa termoczuła, szerokość taśmy 57 mm, długość 30 m</t>
  </si>
  <si>
    <t xml:space="preserve">Koperta CD K10 z okrągłym okienkiem </t>
  </si>
  <si>
    <t>Teczka na dokumenty z plasikową rączką</t>
  </si>
  <si>
    <t>Teczka przezroczysta z klipsem, format A4</t>
  </si>
  <si>
    <t>DŁUGOPISY i INNE</t>
  </si>
  <si>
    <t>Cienkopis typu Pilot Hi-Tecpoint V5 lub równoważnyw zakresie: obudowa w kolorze atramentu z okienkiem do kontroli zużycia atramentu, skuwka z metalowym klipsem, wytrzymała końcówka</t>
  </si>
  <si>
    <t>Folia do laminatora, format A4, grubość 100 mic., opakowanie po 100 sztuk</t>
  </si>
  <si>
    <t>Folia do ksero, opakowanie po 100 sztuk</t>
  </si>
  <si>
    <t>Folia do kserowania kolorowa, opakowanie po 100 sztuk</t>
  </si>
  <si>
    <t>Folia do laminowania, format A4, sztywna, błyszcząca, antystatyczna, grubość 100 mic. opakowanie po 100 sztuk</t>
  </si>
  <si>
    <t>Folia do laminatora, format A6, 11x154 mm, grubość 80 mic., opakowanie po 100 sztuk</t>
  </si>
  <si>
    <t>Folia do laminatorów, format A7, 80x100 mm, grubość 80 mic., opakowanie po 100 sztuk</t>
  </si>
  <si>
    <t>Folia do laminowania, format A4, sztywna, błyszcząca, antystatyczna, grubość 80 mic., opakowanie po 100 sztuk</t>
  </si>
  <si>
    <t>Folia do laminowania, format A7 sztywna, błyszcząca, antystatyczna, grubość80 mic., opakowanie po 100 sztuk</t>
  </si>
  <si>
    <t xml:space="preserve">Ekierka duża długość długiego boku 40 cm </t>
  </si>
  <si>
    <t>Gumka chlebowa - gumka do usuwania i rozjaśniania pasteli suchych, miękkich ołówków, węgla, do czyszczenia powierzchni papierowych</t>
  </si>
  <si>
    <t>Segregator A4/40/4R tekturowy, dwustronna etykieta, szerokość grzbietu 35 mm,                                                                                              4 ringi</t>
  </si>
  <si>
    <t xml:space="preserve">Kalka kreślarska A4 110/115 g/m2 typu Canson lub równoważny (opakowanie po 100 sztuk). Idealnie przezroczysta. Gładka powierzchnia. Odporna na skrobanie korekcyjne i wielokrotne wymazywanie. Nie żółknie z czasem. Neutralne pH zapewnia optymalną jakość przechowywania. Do kreślenia ołówkiem, tuszem i pisakami. </t>
  </si>
  <si>
    <t>Zakreślacz typu Donau, różne kolory, sztuka lub równoważny w zakresie: grubość linii 1-5 mm, wodoodporny,  nie rozmazuje, nietoksyczny</t>
  </si>
  <si>
    <t>Zakreślacz typu Steadtler Textsurfer różne kolory lub równoważny w zakresie:   grubość linii pisania 1-5 mm, atrament pigmentowy na bazie wody,  nie blaknie, do każdego rodzaju papieru</t>
  </si>
  <si>
    <t>Gumka typu Pelikan BR 40 lub równoważna w zakresie:  kauczukowa, dwuczęściowa, do ścierania ołówka, kalki węglowej, atramentu, długopisu, pisma maszynowego</t>
  </si>
  <si>
    <t>Nożyk do tapet typu Eagle MJ 708 duży lub równoważny w zakresie: szerokość ostrza 18 mm, wysuwane segmentowe ostrze ostrza</t>
  </si>
  <si>
    <t>Taśma klejąca typu 3M Mat Scotch 810 lub równoważna w zakresie: szerokość taśmy 19 mm, długość 33 m, matowa, mozliwość pisania po niej, nie żółknąca, trwałe klejenie</t>
  </si>
  <si>
    <t>Taśma samoprzylepna lakiernicza, maskująca, żółta, szerokość 18 mm, długość 50 m, z impregnowanego papieru, jednostronna</t>
  </si>
  <si>
    <t>Taśma samoprzylepna lakiernicza, maskująca, żółta, szerokość 50 mm, długość 50 m, z impregnowanego papieru, jednostronna</t>
  </si>
  <si>
    <t>Półka typu Esselte Intego Intense lub równoważna w zakresie:  wyprofilowany, wycięty przód, miejsce na etykietkę, możliwość łączenia w pionie i pod skosem, wymiary 256 x 64 x 360 mm</t>
  </si>
  <si>
    <t>Wkłady do segregatorów na płyty CD, do przechowywania 2 płyt w jednym rękawie</t>
  </si>
  <si>
    <t>Ołówek twardość 2B</t>
  </si>
  <si>
    <t xml:space="preserve">Gumka "zakreślacz" </t>
  </si>
  <si>
    <t>Ilość x cena jednostkowa brutto</t>
  </si>
  <si>
    <t>Oryginalny wkład do pozycji nr 199 różne kolory, sztuka</t>
  </si>
  <si>
    <t>Oryginalny wkład do pozycji nr 204, różne kolory, sztuka</t>
  </si>
  <si>
    <t xml:space="preserve">Oryginalny wkład do pozycji nr 206, różne kolory, sztuka </t>
  </si>
  <si>
    <t>Oryginalny wkład do pozycji nr 208</t>
  </si>
  <si>
    <t>Dziennik korespondencyjny w twadrej oprawie introligatorskiej, min. 192 kartki,                       format A4</t>
  </si>
  <si>
    <t xml:space="preserve">Pudełko archiwizacyjne typu Donau Boxy lub równoważne w zakresie:                                               do przechowywania dokumentów w formacie A4, do 700 lub 1100 kartek </t>
  </si>
  <si>
    <r>
      <t xml:space="preserve">Długopis typu Pilot Rexgrip lub równoważny w zakresie: wymienny wkład olejowy, gumowy uchwyt, wodoodporny, nie blaknący, piszący po każdym rodzaju papieru  </t>
    </r>
  </si>
  <si>
    <t>Długopis typu Schneider K-15, mix kolorów lub równoważny w zakresie: wkład wymienny, automatyczny, obudowa z wygiętym klipsem</t>
  </si>
  <si>
    <t>Załącznik Nr 1 do Pisma Okólnego z dnia 09.06.2009 r.</t>
  </si>
  <si>
    <t xml:space="preserve">Długopis typu BPS-GP Pilot, różne kolory lub równoważny w zakresie: wymienny wkład olejowy, gumowy uchwyt w kolorze tuszu, długośc linii pisania 1200 m, grubość linii pisania 1,66 mm </t>
  </si>
  <si>
    <t xml:space="preserve">Długopis typu Corwina lub równoważny w zakresie: wymienny wkład, różne kolory </t>
  </si>
  <si>
    <t xml:space="preserve">Długopis typu Pilot Super Grip różne kolory lub równoważny w zakresie: wymienny wkład, pstrykany, gumowy uchwyt w kolorze tuszu, mechanizm chowania wkładu,  tusz wodoodporny, nieblaknący </t>
  </si>
  <si>
    <t>Długopis żelowy typu Pilot G2, różne kolory, sztuka lub równoważny w zakresie: wymienny wkład, gumowany uchwyt, metalowa końcówka, mechanizm chowania wkładu, grubość linii pisania 0,3 mm</t>
  </si>
  <si>
    <t xml:space="preserve">Foliopis Stabilo "S" komplet 4 sztuk lub równoważny w zakresie: wodoodporny, bardzo cienka końcówka, grubość 0,4 mm, do każdej gładkiej powierzchni </t>
  </si>
  <si>
    <t xml:space="preserve">Foliopis typu Staedtler Lumocolor S różne kolory, sztuka lub równoważny w zakresie: niezmywalny, szybkoschnący, skuwka z klipsem, grubość linii pisania 0,4 mm </t>
  </si>
  <si>
    <t>Foliopis typu Staedtler Lumocolor B różne kolory, sztuka lub równoważny w zakresie: niezmywalny, szybkoschnący, skuwka z klipsem, grubość linii pisania 1,0 - 2,5 mm</t>
  </si>
  <si>
    <t>Klej typu Pelikan Pelifix 10 g lub równoważny w zakresie: pojemność 10 g, do klejenia papieru, tektury, zdjęć, bez rozpuszczalnika</t>
  </si>
  <si>
    <t>Folia do drukarek laserowych monochromatycznych Laser Dataline, pakowane po 100 arkuszy</t>
  </si>
  <si>
    <t>Klej typu Donau w płynie 50 ml lub równoważny w zakresie: pojemność 50 ml, bez rozpuszczalników,do papieru, kartonów, tekstyli, zdjęć, zmywalny wodą</t>
  </si>
  <si>
    <t>Klej butapren, tuba 40 ml</t>
  </si>
  <si>
    <t xml:space="preserve">Gumka zwykła typu Milan lub równoważna w zakresie: wymiary 49x23,5x9mm, owalna, syntetyczna, miękka, do wymazywania śladów ołówka. </t>
  </si>
  <si>
    <t>Gumka recepturka typu Donau lub równoważne w zakresie: kauczukowa o zwiększonej zawartości masy kauczukowej, opakowanie po 0,5 kg</t>
  </si>
  <si>
    <t>Gumka recepturka mała kolorowa, kauczukowa, opakowanie po 200 sztuk</t>
  </si>
  <si>
    <t>Druk - wniosek o zaliczkę (bloczek po 80 sztuk)</t>
  </si>
  <si>
    <t>Druk - rozliczenie zaliczki (bloczek po 80 sztuk)</t>
  </si>
  <si>
    <t>Druk - wniosek o urlop (bloczek po 80 sztuk)</t>
  </si>
  <si>
    <t>Druk - wniosek o delegację (bloczek po 80 sztuk)</t>
  </si>
  <si>
    <t>Druk - faktura VAT od wartości netto (bloczek po 80 sztuk)</t>
  </si>
  <si>
    <t>Druk A6 - Zlecenie na pracę w godzinach nadliczbowych jednorazowe - wieloosobowe (bloczek po 80 sztuk)</t>
  </si>
  <si>
    <t>Wkład do segregatora A4 kratka 4 dziurki z boku, opakowanie po 50 sztuk</t>
  </si>
  <si>
    <t xml:space="preserve">Oryginalny wkład do pozycji nr 208, różne kolory, sztuka </t>
  </si>
  <si>
    <t xml:space="preserve">Oryginalny wkład do pozycji nr 210, różne kolory, sztuka </t>
  </si>
  <si>
    <t>Etykiety do segregatorów  55x155 mm, opakowanie po 25 sztuk</t>
  </si>
  <si>
    <t xml:space="preserve">Kreda szkolna biała, pakowana po 50 sztuk </t>
  </si>
  <si>
    <t>Kreda szkolna biała, pakowana po 6 lasek</t>
  </si>
  <si>
    <t>Skorowidz typu Bartorex lub równoważny w zakresie: format A5, 96 kartek, szyty</t>
  </si>
  <si>
    <t>Grzbiety do bindownicy, 10 mm, różne kolory,  max. 60 kartek, pakowane po 100 sztuk</t>
  </si>
  <si>
    <t>Grzbiety do bindownicy, 12 mm, różne kolory grube, pakowane po 100 sztuk</t>
  </si>
  <si>
    <t>Grzbiety do bindownicy, 14 mm, różne kolory grube, pakowane po 100 sztuk</t>
  </si>
  <si>
    <t>Grzbiety do bindownicy, 20 mm, różne kolory grube, pakowane po 100 sztuk</t>
  </si>
  <si>
    <t>Grzbiety do bindownicy, 25 mm, różne kolory grube, pakowane po 100 sztuk</t>
  </si>
  <si>
    <t>Grzbiety do bindownicy, 6 mm, rózne kolory, max. 25 kartek, pakowane po 100 sztuk</t>
  </si>
  <si>
    <t>Grzbiety do bindownicy, 8 mm, różne kolory, max. 40 kartek, pakowane po 100 sztuk</t>
  </si>
  <si>
    <t>Papier do faxu Panasonic KX-FT37PD KX-A106, fabrycznie nowy, nie powodujący uszkodzeń faksu</t>
  </si>
  <si>
    <t>Folia do faxu Panasonic KX-FA52E, fabrycznie nowa, nie powodująca uszkodzeń faksu</t>
  </si>
  <si>
    <t>Folia do faxu KX FC 195, fabrycznie nowa, nie powodująca uszkodzeń faksu</t>
  </si>
  <si>
    <t>Folia do faxu Panasonic KX-FP 158, fabrycznie nowa, nie powodująca uszkodzeń faksu</t>
  </si>
  <si>
    <t>Ołówek typu Steadtler Noris o twardościach od 5B do 5H z gumką lub równoważny               w zakresie: odporny na złamania, łatwo się temperuje, twardość od 5B do 5H, zakończony gumką do grafitu</t>
  </si>
  <si>
    <t xml:space="preserve">Marker do flip chartów gruby typu Steadtler różne kolory, sztuka lub równoważny                 w zakresie: na bazie wody </t>
  </si>
  <si>
    <t>Naboje Parker pakowane po 5 sztuk</t>
  </si>
  <si>
    <t xml:space="preserve">Bindownica typu Argo Bindmaster Plus lub równoważna w zakresie: mechanizm tnący pozwalający na dziurkowanie jednorazowo do 16 kartek, oprawę dokumentów do 270 arkuszy formatu A4, wskaźnik grubości dokumentu, pojemnik na ścinki, metalowa stabilna podstawa </t>
  </si>
  <si>
    <t xml:space="preserve">Korektor typu Pentel ZL 63 lub równoważny w zakresie: pojemność 7 ml,  szybkoschnący, nasadka zabezpieczająca przed wysychaniem, metalowa końcówka </t>
  </si>
  <si>
    <t>Korektor typu Pritt lub równoważny w zakresie: pojemność 9 ml, szybkoschnący, metalowa końcówka, elastyczna obudowa</t>
  </si>
  <si>
    <t>Korektor w pędzelku typu Tipp Ex Eco 20 ml lub równoważny w zakresie: szybkoschnący, pojemność 20 ml, z gąbka dla równomiernego rozprowadzania płynu</t>
  </si>
  <si>
    <t>Korektor w płynie Pritt z Rozpuszczalnikiem 20 ml lub równoważny w zakresie: pojemność 20 ml, szybkoschnący, nie pozostawia śladów na kserokopiach</t>
  </si>
  <si>
    <t>Korektor w taśmie typu Pritt 4,2 mm lub równoważny w zakresie: szerokośćtaśmy            4,2 mm, długość taśmy 14 m, silikonowa taśma odporna na zerwanie i wilgotność, możliwość wymiany kasety</t>
  </si>
  <si>
    <t>Korektor wkład do wyżej zaproponowanego korektora w taśmie, szerokość 4,2 mm</t>
  </si>
  <si>
    <t>Klej typu Esselte w sztyfcie 20 g lub równoważny w zakresie: pojemność 20 g, na bazie wody, ekologiczny</t>
  </si>
  <si>
    <t>Klej typu Pritt w sztyfcie 36 g lub równoważny w zakresie:  pojemność 36 g, bez rozpuszczalników, zmywalny wodą, do klejenia papieru, koper, fotografii</t>
  </si>
  <si>
    <t>Cyfry samoprzylepne 2 cm czarne</t>
  </si>
  <si>
    <t>Brystol (duże arkusze, kolorowe), ilośćw akruszach</t>
  </si>
  <si>
    <t>Koperta małe DL z okienkiem z prawej strony A'50</t>
  </si>
  <si>
    <t>Koperta ochronna z zabezpieczeniem powietrznym 162x229 (sztuka)</t>
  </si>
  <si>
    <t xml:space="preserve">Folia do bindowania, format A4, kolorowa, opakowanie po 100 sztuk </t>
  </si>
  <si>
    <t>Długopis typu Pentel BK 77 Superb lub równoważny w zakresie: wymienny wkład, końcówka z niklowanego srebra, kulka ze stali hartowanej, długość linii pisania                                  1700 m</t>
  </si>
  <si>
    <t>Klej szkolny zwykły, roślinny, biały, tubka standardowa, 50 ml</t>
  </si>
  <si>
    <t xml:space="preserve">Teczka zawieszkowa szara z płóciennymi bokami, z bardzo mocnego kartonu </t>
  </si>
  <si>
    <t>Teczka do podpisu przegródki wykonane z kartonu, z zewnątrz pokryty folią PP,                    15 przegródek</t>
  </si>
  <si>
    <t>Brulion A4, 96 kartek kratka</t>
  </si>
  <si>
    <t>Przekładki kartonowe, kolorowe, wymiary 105 x 230 mm</t>
  </si>
  <si>
    <t>Etykiety adresowe samoprzylepne A4 nie dzielone (arkusz). Przeznaczone do wszystkich typów drukarek atramentowych, laserowych oraz ksero. Posiadają technologię QCT zapobiegającą wydostawaniu się kleju podczas drukowania, dzięki czemu chroni delikatne elementy drukarki przed uszkodzeniem. Pakowane po 25 arkuszy.</t>
  </si>
  <si>
    <t>Koperta B4 biała samoprzylepna A'50 (opakowanie)</t>
  </si>
  <si>
    <t>Koperta B4 biała z paskiem klejącym A'50 (opakowanie)</t>
  </si>
  <si>
    <t>Koperta B5 biała samoprzylepna A'50 (opakowanie)</t>
  </si>
  <si>
    <t>Koperta B5 brązowa samoprzylepna A'50 (opakowanie)</t>
  </si>
  <si>
    <t>Koperta C3 biała z paskiem klejącym (sztuka)</t>
  </si>
  <si>
    <t>Koperta C4 biała samoprzylepna A'50 (opakowanie)</t>
  </si>
  <si>
    <t>Koperta C4 brązowa samoprzylepna A'50 (opakowanie)</t>
  </si>
  <si>
    <t>w sprawie udzielenia zamówienia publiczego na dostawę materiałów biurowych</t>
  </si>
  <si>
    <t xml:space="preserve">Pojemnik na dokumenty typu Collecta lub równoważny w zakresie: format A4, wytrzymały plastik, szeroki otwór na palec </t>
  </si>
  <si>
    <t>Pojemnik typu Esselte Intego lub równoważny w zakresie: format A4, wzmocniona podstawa, 4 szuflady, wymiary 286 x 245 x 380 mm</t>
  </si>
  <si>
    <t xml:space="preserve">Pojemnik plastikowy typu Esselte Intense lub równoważny w zakresie: plastikowy,                        4 szuflady, miejsce mocowania etykiety , gumowe nóżki, wymiary 286 x 245 x 380 mm </t>
  </si>
  <si>
    <t>Pojemnik na teczki typu Atlanta lub równoważny w zakresie: wyprofilowane górne krawędzie, pojemność do 30 teczek zawieszanych, różne kolory</t>
  </si>
  <si>
    <t>Pudło archiwizacyjne, zbiorcze na 5 pudełek</t>
  </si>
  <si>
    <t>Pudełko na dokumenty z PP, zamykane na zatrzask, z wymienną etykietą opisową na grzbiecie, wymiary 330x245 mm, grubość 100 mm</t>
  </si>
  <si>
    <t>Pudełko na dokumenty z PP, zamykane na zatrzask, z wymienną etykietą opisową na grzbiecie, wymiary 330x245 mm, grubość 60 mm</t>
  </si>
  <si>
    <t>Pudło archiwizacyjne zamykane A4, wykonane z tektury falistej na grzbiecie etykieta samoprzylepna, łatwe w montażu, szerokość grzbietu 8 cm</t>
  </si>
  <si>
    <t>Półka typu Donau lub równoważna w zakresie: wytrzymała, z mocnego plastiku, na dokumenty formatu A4, wymiary 66 x 250 x 335 mm, różne kolory</t>
  </si>
  <si>
    <t xml:space="preserve">Półka typu Esselte Europost lub równoważna w zakresie: wytrzymała, na dokumenty  formatu A4, wymiary 250 x 65 x 345 mm </t>
  </si>
  <si>
    <t>Półka typu Pratel lub równoważna w zakresie: prowadnica umożliwiającą układanie jednej półki na drugie, przeźroczysta, wykonana z polistyrenu</t>
  </si>
  <si>
    <t xml:space="preserve">Podkład na biurko typu Bantex lub równoważny w zakresie: bezbarwny, wysokoprzeźroczysty, od spodu pokryta gabka zapobiegajacą ślizganiu się, wymiary                   39 x 58 cm </t>
  </si>
  <si>
    <t>Podkładka pod mysz typu Fellowes Crystal lub równoważna w zakresie: antypoślizgowa, łatwa do czyszczenia, specjalna podstawa zapobiegająca przesuwaniu się podkładki po blacie stołu</t>
  </si>
  <si>
    <t>Przybornik typu Dalpo lub równoważny w zakresie: przegrody umożliwiają uporządkowanie, przechowywanie wszelkich niezbędnych rzeczy, tj. spinacze, gumki, długopisy, pisaki, kartki na notatki</t>
  </si>
  <si>
    <t>Kubek duży druciany typu Donau lub równoważny w zakresie: średnica 90 mm, wykonany z dziurkowanego powlekanego metalu</t>
  </si>
  <si>
    <t>Datownik typu Trodat 4810 lub równoważny w zakresie: wysokość czcionki 4 mm, wersja polska, samotuszujący</t>
  </si>
  <si>
    <t>Wskaźnik laserowy typu Esselte lub równoważny w zakresie: obudowa z aluminium, średnica wiązki światła 6 mm, długość 500 m</t>
  </si>
  <si>
    <t>Wizytownik typu Biurfol lub równoważny w zakresie: koszulki przymocowane na stałe do grzbietu, możliwość umieszczenia 96 wizytówek, okładka z wysokiej jakości folii</t>
  </si>
  <si>
    <t>Wizytownik typu Donau lub równoważny w zakresie: format 3/4 A4, sztywna oprawa, możliwość umieszczenia 150 wizytówek, mechanizm 4-ringowy, szerokość grzbietu 40 mm</t>
  </si>
  <si>
    <t>Wizytownik typu Esselte lub równoważny w zakresie: możliwość umieszczenia 128 wizytówek, rozmiar 270 x 125 mm</t>
  </si>
  <si>
    <t>Tuba regulowana plasikowa z paskiem, rozsuwana od 77 cm do 114 cm</t>
  </si>
  <si>
    <t xml:space="preserve">Woreczki strunowe, wielokrotne otwieranie i zamykanie, rozmiar 25 cm x 35 cm opakowanie po 100 sztuk </t>
  </si>
  <si>
    <t>Woreczki strunowe, wielokrotne otwieranie i zamykanie, rozmiar 10 cm x 10 cm, opakowanie po 100 sztuk</t>
  </si>
  <si>
    <t>Żyletki, opakowanie po 5 sztuk</t>
  </si>
  <si>
    <t>Lak do pieczęci, sztuka, waga  = 1 kilogram</t>
  </si>
  <si>
    <t>Temperówka podwójna aluminiowa, dwa otwory do standardowych i grubszych ołówków</t>
  </si>
  <si>
    <t xml:space="preserve">Folia do drukarki atramentowej typu Staedtler lub równoważna w zakresie: format A4, duża stabilność termiczna, opakowanie po 50 sztuk </t>
  </si>
  <si>
    <t>Koszulka B4 z klapką na zatrzask</t>
  </si>
  <si>
    <t>Teczka z wysuwaną listwą A4 wykonana z PCV</t>
  </si>
  <si>
    <t>Druk - KP A6 3- składkowy (bloczki po 80 kartek)</t>
  </si>
  <si>
    <t>Druk KP (bloczki po 80 kartek)</t>
  </si>
  <si>
    <t>Arkusze spisu z natury (bloczki po 80 kartek)</t>
  </si>
  <si>
    <t>Koperta powietrzna A4</t>
  </si>
  <si>
    <t>Kalka techniczna do ksero A4, opakowanie = 100 sztuk</t>
  </si>
  <si>
    <t>Ofertówka typu Esselte lub równoważna w zakresie: format A4, specjalnie wyprofilowana powierzchnia zapobiega ślizganiu się obwolut , dokumenty nie wysuwają się z obwoluty, grubość folii 115 mic., bezbarwne, opakowanie po 10 sztuk</t>
  </si>
  <si>
    <t>Przekładki, plastikowe typu Esselte lub równoważne w zakresie: z PP, format A4, alfabetyczne A-Z</t>
  </si>
  <si>
    <t>Przekładki kolorowe typu Esselte lub równoważne w zakresie: plastikowe z  PP,                 format A4 z kartą opisową, 20 kart</t>
  </si>
  <si>
    <t>Fastykuły do zabezpieczania archiwizowanych dokumentów, format A4</t>
  </si>
  <si>
    <t>Skoroszyt z klipsem z przezroczystą okładką, mechanizm swing clip ułatwiające trzymanie dokumentów</t>
  </si>
  <si>
    <t>Linijka typu Leniar 30 cm lub równoważna w zakresie: długość 30 cm, aluminiowa, nadrukowana podziałka mm, uchwyt ułatwiający pracę</t>
  </si>
  <si>
    <t>Linijka z tworzywa sztucznego długości 30 cm</t>
  </si>
  <si>
    <t>Linijka z tworzywa sztucznego o długości 50 cm</t>
  </si>
  <si>
    <t>Zszywacz typu Eagle S5023B Alpha lub równoważny w zakresie: możliwość zszywania do  20 kartek, z obrotową końcówką, automatyczną blokadą naciągu, głębokość zszywania do 50 mm</t>
  </si>
  <si>
    <t>Zszywacz typu Leitz 5501 lub równoważny w zakresie: możliwość zszywania do 25 kartek, głębokość zszywania 55 mm, obrotowa końcówka</t>
  </si>
  <si>
    <t>Zszywacz typu Esselte HS2 lub równoważny w zakresie: możliwość zszywania do 30 kartek, głębokość wsuwania kartek 65 mm, możliwość zszywania na wszystkie sposoby, obrotowa końcówka,</t>
  </si>
  <si>
    <t>Teczka tekturowa Vaupe z gumką lub równoważna w zakresie: tekturowa, pokryta  polipropylenem, ukośna gumka, szerokość teczki 10 mm</t>
  </si>
  <si>
    <t xml:space="preserve">Teczka zawieszana typu Pendaflex lub równoważna w zakresie: kartonowa, możliwość poszerzania dna do szerokości 30 mm, stalowe zawieszki, miejsce do opisu, identyfikatory z wymienną etykietą </t>
  </si>
  <si>
    <t>Teczka plastikowa na gumkę, format A4, teczka ze sztywnej folii, 3 wewnętrzne skrzydła, gumka zamykająca w kolorze teczki</t>
  </si>
  <si>
    <t>Teczka plastikowa wiązana, format A4, teczka z folii PCV, wewnętrzne 3 skrzydła zabezpieczające</t>
  </si>
  <si>
    <t>Clipboard, format A5, wykonana z PCV z okładką</t>
  </si>
  <si>
    <t>Podkład typu Biurfol lub równoważny w zakresie: format A4, sztywna podkładka, sprężysty mechanizm zaciskowy, różne kolory</t>
  </si>
  <si>
    <t>Pojemnik kartonowy typu Esselte lub równoważny w zakresie: kartonowy, szerokość grzbietu 80 mm</t>
  </si>
  <si>
    <t>Pojemnik kartonowy typu Vaupe lub równoważny w  zakresie: z tektury, dwustronnie barwiony, szerokość grzbietu 100 mm, różne kolory</t>
  </si>
  <si>
    <t>Pojemnik  typu Esselte lub równoważny w zakresie: wykonany z PCV, dwustronna etykieta, szerokość grzbietu 100 mm, format A4, różne kolory</t>
  </si>
  <si>
    <t>Marker do tablic suchościeralnych typu Bic White Board, różne kolory lub równoważny w zakresie: końcówka okrągła, tusz łatwy do usunięcia nawet po kilku dniach</t>
  </si>
  <si>
    <t>rolka</t>
  </si>
  <si>
    <t>Płyta CD-RW 700 MB 8-24X wielokrotnego zapisu, prędkość zapisu 8-24x, opakowanie jawel case 1 sztuka</t>
  </si>
  <si>
    <t>Płyta CD-RW 800 MB w cienkich pudełkach</t>
  </si>
  <si>
    <r>
      <t xml:space="preserve">Płyta CD-RW 210 MB </t>
    </r>
    <r>
      <rPr>
        <sz val="9"/>
        <rFont val="Arial"/>
        <family val="2"/>
      </rPr>
      <t>ø</t>
    </r>
    <r>
      <rPr>
        <sz val="9"/>
        <rFont val="Times New Roman"/>
        <family val="1"/>
      </rPr>
      <t xml:space="preserve"> 8 cm</t>
    </r>
  </si>
  <si>
    <t>Płyta CD-RW 700 MB</t>
  </si>
  <si>
    <t xml:space="preserve">Płyta DVD+R 4,7GB 16X prędkość zapisu 16x, opakowanie jawel </t>
  </si>
  <si>
    <t>Płyta DVD+RW 4,7GB 4X prędkość zapisu 4x</t>
  </si>
  <si>
    <t>Płyta DVD-R 4,7GB 4X Viideo Box</t>
  </si>
  <si>
    <t>Płyta DVD-R 4,7GB 4X/16X prędkość zapisu 4/16x, opakowanie slim 1 sztuka</t>
  </si>
  <si>
    <t>Płyta DVD-R 4.7GB 8/16X  prędkość zapisu 8/16x, opakowanie cake 25 sztuk</t>
  </si>
  <si>
    <t>Płyty mini DVD-R 1,4 GB box</t>
  </si>
  <si>
    <t>Płyty mini DVD-RW 1,4 GB box</t>
  </si>
  <si>
    <t>Segregator na CD (52 CD)</t>
  </si>
  <si>
    <t>Segregator na CD (26 CD)</t>
  </si>
  <si>
    <t>Taśma klejąca z dozownikiem, szerokość taśmy 2 cm</t>
  </si>
  <si>
    <t xml:space="preserve">Etui na płyty CD, na 100 płyt </t>
  </si>
  <si>
    <t>arkusz</t>
  </si>
  <si>
    <t>Tusz do stemplowania na tkaninach- niespieralny tusz do tkanin, odporny na płowienie, nietoksyczny</t>
  </si>
  <si>
    <t>Lp.</t>
  </si>
  <si>
    <t>Asortyment</t>
  </si>
  <si>
    <t>Jednostka miary</t>
  </si>
  <si>
    <t>Ilość</t>
  </si>
  <si>
    <t xml:space="preserve">Blok Flipchart 74/100 </t>
  </si>
  <si>
    <t>opakowanie</t>
  </si>
  <si>
    <t>Papier samoprzylepny,  format A4, biały (opakowaniepo 100 sztuk)</t>
  </si>
  <si>
    <t>Papier samoprzylepny, format A4,  kolor (sztuka)</t>
  </si>
  <si>
    <t>Etykiety do drukarek atramentowych, laserowych i kserokopiarek, 105x48 mm, opakowanie po 100 arkuszy</t>
  </si>
  <si>
    <t>Płyta CD-R 700 MB w cienkich pudełkach</t>
  </si>
  <si>
    <t>Płyta CD-R 700 MB 52X  prędkość zapisu 52x, opakowanie cake 100 sztuk</t>
  </si>
  <si>
    <t>Płyta CD-R 700 MB 52X prędkość zapisu 52x, opakowanie cake po 25 sztuk</t>
  </si>
  <si>
    <t>Płyta CD-R 700 MB 52X prędkość zapisu 52x, opakowanie cake po 50 sztuk</t>
  </si>
  <si>
    <t>Zszywacz typu Eagle 930 B lub równoważny w zakresie: mozliwość zszywania                          10 kartek, głębokość zszywania 68 mm, metalowy</t>
  </si>
  <si>
    <r>
      <t xml:space="preserve">Gumka typu Pelikan AS 30 lub równoważna w zakresie: wymiary 5x4x1 cm,                                     do ścierania ołówków i kredek ołówkowych </t>
    </r>
  </si>
  <si>
    <t>Teczka Akta Osobowe wyposażona w mechanizm 2-ringowy z wpiętymi wkładami,                     na grzbiecie miejsce na dane personalne</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</si>
</sst>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32">
    <font>
      <sz val="10"/>
      <name val="Arial"/>
      <family val="0"/>
    </font>
    <font>
      <sz val="9"/>
      <name val="Times New Roman"/>
      <family val="1"/>
    </font>
    <font>
      <b/>
      <sz val="9"/>
      <name val="Times New Roman"/>
      <family val="1"/>
    </font>
    <font>
      <sz val="9"/>
      <name val="Arial"/>
      <family val="2"/>
    </font>
    <font>
      <sz val="9"/>
      <color indexed="8"/>
      <name val="Times New Roman"/>
      <family val="1"/>
    </font>
    <font>
      <u val="single"/>
      <sz val="9"/>
      <name val="Times New Roman"/>
      <family val="1"/>
    </font>
    <font>
      <b/>
      <sz val="10"/>
      <name val="Times New Roman"/>
      <family val="1"/>
    </font>
    <font>
      <vertAlign val="superscript"/>
      <sz val="9"/>
      <name val="Times New Roman"/>
      <family val="1"/>
    </font>
    <font>
      <b/>
      <sz val="12"/>
      <name val="Arial"/>
      <family val="2"/>
    </font>
    <font>
      <b/>
      <sz val="12"/>
      <name val="Times New Roman"/>
      <family val="1"/>
    </font>
    <font>
      <b/>
      <sz val="9"/>
      <color indexed="8"/>
      <name val="Times New Roman"/>
      <family val="1"/>
    </font>
    <font>
      <sz val="11.25"/>
      <name val="Times New Roman"/>
      <family val="1"/>
    </font>
    <font>
      <sz val="10"/>
      <name val="Times New Roman"/>
      <family val="1"/>
    </font>
    <font>
      <i/>
      <sz val="5"/>
      <name val="Times New Roman"/>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2"/>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medium"/>
      <right style="medium"/>
      <top style="medium"/>
      <bottom style="medium"/>
    </border>
    <border>
      <left style="thin"/>
      <right style="thin"/>
      <top style="thin"/>
      <bottom style="thin"/>
    </border>
    <border>
      <left style="thin"/>
      <right style="thin"/>
      <top style="medium"/>
      <bottom style="thin"/>
    </border>
    <border>
      <left style="thin"/>
      <right style="thin"/>
      <top style="thin"/>
      <bottom style="medium"/>
    </border>
    <border>
      <left style="thin"/>
      <right style="thin"/>
      <top>
        <color indexed="63"/>
      </top>
      <bottom>
        <color indexed="63"/>
      </botto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style="medium"/>
      <top>
        <color indexed="63"/>
      </top>
      <bottom>
        <color indexed="63"/>
      </bottom>
    </border>
    <border>
      <left style="thin"/>
      <right style="medium"/>
      <top style="medium"/>
      <bottom style="thin"/>
    </border>
    <border>
      <left style="thin"/>
      <right style="medium"/>
      <top style="thin"/>
      <bottom style="thin"/>
    </border>
    <border>
      <left style="thin"/>
      <right style="thin"/>
      <top>
        <color indexed="63"/>
      </top>
      <bottom style="thin"/>
    </border>
    <border>
      <left style="medium"/>
      <right style="thin"/>
      <top style="medium"/>
      <bottom style="thin"/>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7" borderId="1" applyNumberFormat="0" applyAlignment="0" applyProtection="0"/>
    <xf numFmtId="0" fontId="17" fillId="20" borderId="2" applyNumberFormat="0" applyAlignment="0" applyProtection="0"/>
    <xf numFmtId="0" fontId="18"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9" fillId="0" borderId="3" applyNumberFormat="0" applyFill="0" applyAlignment="0" applyProtection="0"/>
    <xf numFmtId="0" fontId="20" fillId="21" borderId="4" applyNumberFormat="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22" borderId="0" applyNumberFormat="0" applyBorder="0" applyAlignment="0" applyProtection="0"/>
    <xf numFmtId="0" fontId="25" fillId="20" borderId="1" applyNumberFormat="0" applyAlignment="0" applyProtection="0"/>
    <xf numFmtId="9" fontId="0" fillId="0" borderId="0" applyFont="0" applyFill="0" applyBorder="0" applyAlignment="0" applyProtection="0"/>
    <xf numFmtId="0" fontId="26" fillId="0" borderId="8" applyNumberFormat="0" applyFill="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 borderId="0" applyNumberFormat="0" applyBorder="0" applyAlignment="0" applyProtection="0"/>
  </cellStyleXfs>
  <cellXfs count="66">
    <xf numFmtId="0" fontId="0" fillId="0" borderId="0" xfId="0" applyAlignment="1">
      <alignment/>
    </xf>
    <xf numFmtId="0" fontId="3" fillId="0" borderId="0" xfId="0" applyFont="1" applyBorder="1" applyAlignment="1">
      <alignment/>
    </xf>
    <xf numFmtId="0" fontId="0" fillId="0" borderId="0" xfId="0" applyAlignment="1">
      <alignment horizontal="center" vertical="center"/>
    </xf>
    <xf numFmtId="0" fontId="1" fillId="0" borderId="0" xfId="0" applyFont="1" applyAlignment="1">
      <alignment horizontal="center" vertical="center"/>
    </xf>
    <xf numFmtId="0" fontId="6" fillId="20" borderId="10" xfId="0" applyFont="1" applyFill="1" applyBorder="1" applyAlignment="1">
      <alignment horizontal="center" vertical="center"/>
    </xf>
    <xf numFmtId="0" fontId="6" fillId="20" borderId="10" xfId="0" applyFont="1" applyFill="1" applyBorder="1" applyAlignment="1">
      <alignment horizontal="center" vertical="center" wrapText="1"/>
    </xf>
    <xf numFmtId="0" fontId="3" fillId="0" borderId="0" xfId="0" applyFont="1" applyBorder="1" applyAlignment="1">
      <alignment horizontal="center" vertical="center"/>
    </xf>
    <xf numFmtId="0" fontId="6" fillId="0" borderId="0" xfId="0" applyFont="1" applyFill="1" applyBorder="1" applyAlignment="1">
      <alignment horizontal="center" vertical="center" wrapText="1"/>
    </xf>
    <xf numFmtId="0" fontId="8" fillId="0" borderId="0" xfId="0" applyFont="1" applyBorder="1" applyAlignment="1">
      <alignment/>
    </xf>
    <xf numFmtId="0" fontId="0" fillId="0" borderId="0" xfId="0" applyFont="1" applyAlignment="1">
      <alignment/>
    </xf>
    <xf numFmtId="0" fontId="0" fillId="0" borderId="0" xfId="0" applyFont="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1" xfId="0" applyFont="1" applyFill="1" applyBorder="1" applyAlignment="1">
      <alignment horizontal="center" vertical="center" wrapText="1"/>
    </xf>
    <xf numFmtId="0" fontId="12" fillId="0" borderId="0" xfId="0" applyFont="1" applyAlignment="1">
      <alignment horizontal="left"/>
    </xf>
    <xf numFmtId="0" fontId="13" fillId="0" borderId="14" xfId="0" applyFont="1" applyBorder="1" applyAlignment="1">
      <alignment horizontal="center" vertical="center"/>
    </xf>
    <xf numFmtId="0" fontId="1" fillId="0" borderId="11" xfId="0" applyFont="1" applyFill="1" applyBorder="1" applyAlignment="1">
      <alignment horizontal="center" vertical="center"/>
    </xf>
    <xf numFmtId="4" fontId="1" fillId="0" borderId="15" xfId="0" applyNumberFormat="1" applyFont="1" applyBorder="1" applyAlignment="1">
      <alignment horizontal="center" vertical="center"/>
    </xf>
    <xf numFmtId="4" fontId="1" fillId="0" borderId="16" xfId="0" applyNumberFormat="1" applyFont="1" applyBorder="1" applyAlignment="1">
      <alignment horizontal="center" vertical="center"/>
    </xf>
    <xf numFmtId="4" fontId="1" fillId="0" borderId="16" xfId="0" applyNumberFormat="1" applyFont="1" applyFill="1" applyBorder="1" applyAlignment="1">
      <alignment horizontal="center" vertical="center" wrapText="1"/>
    </xf>
    <xf numFmtId="4" fontId="1" fillId="0" borderId="11" xfId="0" applyNumberFormat="1" applyFont="1" applyBorder="1" applyAlignment="1">
      <alignment horizontal="center" vertical="center"/>
    </xf>
    <xf numFmtId="4" fontId="1" fillId="24" borderId="16" xfId="0" applyNumberFormat="1" applyFont="1" applyFill="1" applyBorder="1" applyAlignment="1">
      <alignment horizontal="center" vertical="center"/>
    </xf>
    <xf numFmtId="4" fontId="1" fillId="24" borderId="16" xfId="0" applyNumberFormat="1" applyFont="1" applyFill="1" applyBorder="1" applyAlignment="1">
      <alignment horizontal="center" vertical="center" wrapText="1"/>
    </xf>
    <xf numFmtId="4" fontId="1" fillId="0" borderId="16" xfId="0" applyNumberFormat="1" applyFont="1" applyFill="1" applyBorder="1" applyAlignment="1">
      <alignment horizontal="center" vertical="center"/>
    </xf>
    <xf numFmtId="4" fontId="1" fillId="0" borderId="16" xfId="0" applyNumberFormat="1" applyFont="1" applyFill="1" applyBorder="1" applyAlignment="1">
      <alignment horizontal="center" vertical="center"/>
    </xf>
    <xf numFmtId="0" fontId="0" fillId="0" borderId="0" xfId="0" applyFill="1" applyAlignment="1">
      <alignment horizontal="center" vertical="center"/>
    </xf>
    <xf numFmtId="4" fontId="1" fillId="0" borderId="17" xfId="0" applyNumberFormat="1" applyFont="1" applyFill="1" applyBorder="1" applyAlignment="1">
      <alignment horizontal="center" vertical="center"/>
    </xf>
    <xf numFmtId="0" fontId="0" fillId="0" borderId="0" xfId="0" applyFill="1" applyAlignment="1">
      <alignment/>
    </xf>
    <xf numFmtId="0" fontId="1" fillId="0" borderId="11" xfId="0" applyFont="1" applyBorder="1" applyAlignment="1">
      <alignment vertical="center"/>
    </xf>
    <xf numFmtId="0" fontId="13" fillId="0" borderId="18" xfId="0" applyFont="1" applyBorder="1" applyAlignment="1">
      <alignment horizontal="center" vertical="center"/>
    </xf>
    <xf numFmtId="0" fontId="12" fillId="0" borderId="0" xfId="0" applyFont="1" applyAlignment="1">
      <alignment horizontal="right"/>
    </xf>
    <xf numFmtId="0" fontId="12" fillId="0" borderId="0" xfId="0" applyFont="1" applyAlignment="1">
      <alignment/>
    </xf>
    <xf numFmtId="0" fontId="9" fillId="0" borderId="10" xfId="0" applyFont="1" applyBorder="1" applyAlignment="1">
      <alignment horizontal="center"/>
    </xf>
    <xf numFmtId="4" fontId="31" fillId="0" borderId="10" xfId="0" applyNumberFormat="1" applyFont="1" applyBorder="1" applyAlignment="1">
      <alignment horizontal="center"/>
    </xf>
    <xf numFmtId="4" fontId="1" fillId="25" borderId="12" xfId="0" applyNumberFormat="1" applyFont="1" applyFill="1" applyBorder="1" applyAlignment="1">
      <alignment horizontal="center" vertical="center"/>
    </xf>
    <xf numFmtId="4" fontId="1" fillId="25" borderId="19" xfId="0" applyNumberFormat="1" applyFont="1" applyFill="1" applyBorder="1" applyAlignment="1">
      <alignment horizontal="center" vertical="center"/>
    </xf>
    <xf numFmtId="4" fontId="1" fillId="25" borderId="11" xfId="0" applyNumberFormat="1" applyFont="1" applyFill="1" applyBorder="1" applyAlignment="1">
      <alignment horizontal="center" vertical="center"/>
    </xf>
    <xf numFmtId="4" fontId="1" fillId="25" borderId="20" xfId="0" applyNumberFormat="1" applyFont="1" applyFill="1" applyBorder="1" applyAlignment="1">
      <alignment horizontal="center" vertical="center"/>
    </xf>
    <xf numFmtId="4" fontId="1" fillId="25" borderId="21" xfId="0" applyNumberFormat="1" applyFont="1" applyFill="1" applyBorder="1" applyAlignment="1">
      <alignment horizontal="center" vertical="center"/>
    </xf>
    <xf numFmtId="4" fontId="1" fillId="25" borderId="13" xfId="0" applyNumberFormat="1" applyFont="1" applyFill="1" applyBorder="1" applyAlignment="1">
      <alignment horizontal="center" vertical="center"/>
    </xf>
    <xf numFmtId="0" fontId="2" fillId="25" borderId="22" xfId="0" applyFont="1" applyFill="1" applyBorder="1" applyAlignment="1">
      <alignment horizontal="center" vertical="center"/>
    </xf>
    <xf numFmtId="0" fontId="1" fillId="25" borderId="12" xfId="0" applyFont="1" applyFill="1" applyBorder="1" applyAlignment="1">
      <alignment wrapText="1"/>
    </xf>
    <xf numFmtId="0" fontId="1" fillId="25" borderId="12" xfId="0" applyFont="1" applyFill="1" applyBorder="1" applyAlignment="1">
      <alignment horizontal="center" vertical="center" wrapText="1"/>
    </xf>
    <xf numFmtId="0" fontId="2" fillId="25" borderId="23" xfId="0" applyFont="1" applyFill="1" applyBorder="1" applyAlignment="1">
      <alignment horizontal="center" vertical="center"/>
    </xf>
    <xf numFmtId="0" fontId="1" fillId="25" borderId="11" xfId="0" applyFont="1" applyFill="1" applyBorder="1" applyAlignment="1">
      <alignment wrapText="1"/>
    </xf>
    <xf numFmtId="0" fontId="1" fillId="25" borderId="11" xfId="0" applyFont="1" applyFill="1" applyBorder="1" applyAlignment="1">
      <alignment horizontal="center" vertical="center" wrapText="1"/>
    </xf>
    <xf numFmtId="0" fontId="1" fillId="25" borderId="11" xfId="0" applyFont="1" applyFill="1" applyBorder="1" applyAlignment="1">
      <alignment wrapText="1"/>
    </xf>
    <xf numFmtId="0" fontId="1" fillId="25" borderId="11" xfId="0" applyFont="1" applyFill="1" applyBorder="1" applyAlignment="1">
      <alignment horizontal="center" vertical="center" wrapText="1"/>
    </xf>
    <xf numFmtId="0" fontId="1" fillId="25" borderId="11" xfId="0" applyFont="1" applyFill="1" applyBorder="1" applyAlignment="1">
      <alignment horizontal="center" vertical="center"/>
    </xf>
    <xf numFmtId="0" fontId="1" fillId="25" borderId="11" xfId="0" applyFont="1" applyFill="1" applyBorder="1" applyAlignment="1">
      <alignment horizontal="center" wrapText="1"/>
    </xf>
    <xf numFmtId="0" fontId="4" fillId="25" borderId="11" xfId="0" applyFont="1" applyFill="1" applyBorder="1" applyAlignment="1">
      <alignment wrapText="1"/>
    </xf>
    <xf numFmtId="0" fontId="1" fillId="25" borderId="13" xfId="0" applyFont="1" applyFill="1" applyBorder="1" applyAlignment="1">
      <alignment wrapText="1"/>
    </xf>
    <xf numFmtId="0" fontId="1" fillId="25" borderId="13" xfId="0" applyFont="1" applyFill="1" applyBorder="1" applyAlignment="1">
      <alignment horizontal="center" vertical="center"/>
    </xf>
    <xf numFmtId="0" fontId="1" fillId="25" borderId="12" xfId="0" applyFont="1" applyFill="1" applyBorder="1" applyAlignment="1">
      <alignment horizontal="center" vertical="center"/>
    </xf>
    <xf numFmtId="0" fontId="1" fillId="25" borderId="11" xfId="0" applyFont="1" applyFill="1" applyBorder="1" applyAlignment="1">
      <alignment horizontal="left" wrapText="1"/>
    </xf>
    <xf numFmtId="0" fontId="1" fillId="25" borderId="11" xfId="0" applyFont="1" applyFill="1" applyBorder="1" applyAlignment="1">
      <alignment horizontal="center" vertical="center"/>
    </xf>
    <xf numFmtId="0" fontId="1" fillId="25" borderId="13" xfId="0" applyFont="1" applyFill="1" applyBorder="1" applyAlignment="1">
      <alignment/>
    </xf>
    <xf numFmtId="0" fontId="9" fillId="15" borderId="24" xfId="0" applyFont="1" applyFill="1" applyBorder="1" applyAlignment="1">
      <alignment horizontal="center" vertical="center"/>
    </xf>
    <xf numFmtId="0" fontId="9" fillId="15" borderId="25" xfId="0" applyFont="1" applyFill="1" applyBorder="1" applyAlignment="1">
      <alignment horizontal="center" vertical="center"/>
    </xf>
    <xf numFmtId="0" fontId="9" fillId="15" borderId="26" xfId="0" applyFont="1" applyFill="1" applyBorder="1" applyAlignment="1">
      <alignment horizontal="center" vertical="center"/>
    </xf>
    <xf numFmtId="0" fontId="9" fillId="19" borderId="24" xfId="0" applyFont="1" applyFill="1" applyBorder="1" applyAlignment="1">
      <alignment horizontal="center" vertical="center"/>
    </xf>
    <xf numFmtId="0" fontId="9" fillId="19" borderId="25" xfId="0" applyFont="1" applyFill="1" applyBorder="1" applyAlignment="1">
      <alignment horizontal="center" vertical="center"/>
    </xf>
    <xf numFmtId="0" fontId="9" fillId="19" borderId="27" xfId="0" applyFont="1" applyFill="1" applyBorder="1" applyAlignment="1">
      <alignment horizontal="center" vertical="center"/>
    </xf>
    <xf numFmtId="0" fontId="9" fillId="19" borderId="28" xfId="0" applyFont="1" applyFill="1" applyBorder="1" applyAlignment="1">
      <alignment horizontal="center" vertical="center"/>
    </xf>
    <xf numFmtId="0" fontId="9" fillId="0" borderId="0" xfId="0" applyFont="1" applyBorder="1" applyAlignment="1">
      <alignment horizontal="center"/>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73"/>
  <sheetViews>
    <sheetView tabSelected="1" zoomScale="115" zoomScaleNormal="115" zoomScalePageLayoutView="0" workbookViewId="0" topLeftCell="A1">
      <selection activeCell="B12" sqref="B12"/>
    </sheetView>
  </sheetViews>
  <sheetFormatPr defaultColWidth="9.140625" defaultRowHeight="12.75"/>
  <cols>
    <col min="1" max="1" width="6.57421875" style="0" customWidth="1"/>
    <col min="2" max="2" width="61.140625" style="0" customWidth="1"/>
    <col min="3" max="3" width="13.421875" style="2" customWidth="1"/>
    <col min="4" max="4" width="19.57421875" style="0" customWidth="1"/>
    <col min="5" max="5" width="19.57421875" style="0" hidden="1" customWidth="1"/>
    <col min="6" max="7" width="19.57421875" style="0" customWidth="1"/>
    <col min="8" max="8" width="18.421875" style="0" customWidth="1"/>
  </cols>
  <sheetData>
    <row r="1" spans="1:8" ht="12.75">
      <c r="A1" s="9"/>
      <c r="B1" s="9"/>
      <c r="C1" s="10"/>
      <c r="D1" s="32" t="s">
        <v>321</v>
      </c>
      <c r="E1" s="15"/>
      <c r="F1" s="15"/>
      <c r="G1" s="31"/>
      <c r="H1" s="15"/>
    </row>
    <row r="2" spans="1:8" ht="12.75">
      <c r="A2" s="3"/>
      <c r="D2" s="15" t="s">
        <v>391</v>
      </c>
      <c r="E2" s="15"/>
      <c r="F2" s="15"/>
      <c r="G2" s="15"/>
      <c r="H2" s="15"/>
    </row>
    <row r="3" ht="12.75">
      <c r="A3" s="3"/>
    </row>
    <row r="4" spans="1:8" ht="15.75">
      <c r="A4" s="65" t="s">
        <v>261</v>
      </c>
      <c r="B4" s="65"/>
      <c r="C4" s="65"/>
      <c r="D4" s="65"/>
      <c r="E4" s="65"/>
      <c r="F4" s="65"/>
      <c r="G4" s="65"/>
      <c r="H4" s="8"/>
    </row>
    <row r="5" spans="1:8" ht="13.5" thickBot="1">
      <c r="A5" s="6"/>
      <c r="B5" s="1"/>
      <c r="C5" s="6"/>
      <c r="D5" s="1"/>
      <c r="E5" s="1"/>
      <c r="F5" s="1"/>
      <c r="G5" s="1"/>
      <c r="H5" s="1"/>
    </row>
    <row r="6" spans="1:8" ht="26.25" customHeight="1" thickBot="1">
      <c r="A6" s="4" t="s">
        <v>465</v>
      </c>
      <c r="B6" s="5" t="s">
        <v>466</v>
      </c>
      <c r="C6" s="5" t="s">
        <v>467</v>
      </c>
      <c r="D6" s="5" t="s">
        <v>468</v>
      </c>
      <c r="E6" s="4" t="s">
        <v>89</v>
      </c>
      <c r="F6" s="5" t="s">
        <v>88</v>
      </c>
      <c r="G6" s="5" t="s">
        <v>312</v>
      </c>
      <c r="H6" s="7"/>
    </row>
    <row r="7" spans="1:7" ht="9" customHeight="1" thickBot="1">
      <c r="A7" s="16">
        <v>1</v>
      </c>
      <c r="B7" s="16">
        <v>2</v>
      </c>
      <c r="C7" s="16">
        <v>3</v>
      </c>
      <c r="D7" s="16">
        <v>4</v>
      </c>
      <c r="E7" s="16">
        <v>5</v>
      </c>
      <c r="F7" s="16">
        <v>6</v>
      </c>
      <c r="G7" s="30">
        <v>7</v>
      </c>
    </row>
    <row r="8" spans="1:7" ht="18" customHeight="1" thickBot="1">
      <c r="A8" s="58" t="s">
        <v>262</v>
      </c>
      <c r="B8" s="59"/>
      <c r="C8" s="59"/>
      <c r="D8" s="59"/>
      <c r="E8" s="59"/>
      <c r="F8" s="59"/>
      <c r="G8" s="60"/>
    </row>
    <row r="9" spans="1:7" ht="12.75">
      <c r="A9" s="41">
        <v>1</v>
      </c>
      <c r="B9" s="42" t="s">
        <v>263</v>
      </c>
      <c r="C9" s="43" t="s">
        <v>264</v>
      </c>
      <c r="D9" s="12"/>
      <c r="E9" s="18">
        <v>2.37</v>
      </c>
      <c r="F9" s="35">
        <f>SUM((E9*15%)+E9)</f>
        <v>2.7255000000000003</v>
      </c>
      <c r="G9" s="36">
        <f>D9*F9</f>
        <v>0</v>
      </c>
    </row>
    <row r="10" spans="1:7" ht="12.75">
      <c r="A10" s="44">
        <v>2</v>
      </c>
      <c r="B10" s="45" t="s">
        <v>66</v>
      </c>
      <c r="C10" s="46" t="s">
        <v>264</v>
      </c>
      <c r="D10" s="11"/>
      <c r="E10" s="19">
        <v>1.57</v>
      </c>
      <c r="F10" s="37">
        <f aca="true" t="shared" si="0" ref="F10:F72">SUM((E10*15%)+E10)</f>
        <v>1.8055</v>
      </c>
      <c r="G10" s="38">
        <f>D10*F10</f>
        <v>0</v>
      </c>
    </row>
    <row r="11" spans="1:7" ht="12.75">
      <c r="A11" s="44">
        <v>3</v>
      </c>
      <c r="B11" s="45" t="s">
        <v>197</v>
      </c>
      <c r="C11" s="46" t="s">
        <v>198</v>
      </c>
      <c r="D11" s="11"/>
      <c r="E11" s="19">
        <v>12.2</v>
      </c>
      <c r="F11" s="37">
        <f t="shared" si="0"/>
        <v>14.03</v>
      </c>
      <c r="G11" s="38">
        <f aca="true" t="shared" si="1" ref="G11:G74">D11*F11</f>
        <v>0</v>
      </c>
    </row>
    <row r="12" spans="1:7" ht="12.75">
      <c r="A12" s="44">
        <v>4</v>
      </c>
      <c r="B12" s="45" t="s">
        <v>249</v>
      </c>
      <c r="C12" s="46" t="s">
        <v>198</v>
      </c>
      <c r="D12" s="11"/>
      <c r="E12" s="22">
        <v>10.88</v>
      </c>
      <c r="F12" s="37">
        <f t="shared" si="0"/>
        <v>12.512</v>
      </c>
      <c r="G12" s="38">
        <f t="shared" si="1"/>
        <v>0</v>
      </c>
    </row>
    <row r="13" spans="1:7" ht="12.75">
      <c r="A13" s="44">
        <v>5</v>
      </c>
      <c r="B13" s="45" t="s">
        <v>250</v>
      </c>
      <c r="C13" s="46" t="s">
        <v>198</v>
      </c>
      <c r="D13" s="11"/>
      <c r="E13" s="22">
        <v>17.08</v>
      </c>
      <c r="F13" s="37">
        <f t="shared" si="0"/>
        <v>19.642</v>
      </c>
      <c r="G13" s="38">
        <f t="shared" si="1"/>
        <v>0</v>
      </c>
    </row>
    <row r="14" spans="1:7" ht="23.25" customHeight="1">
      <c r="A14" s="44">
        <v>6</v>
      </c>
      <c r="B14" s="45" t="s">
        <v>232</v>
      </c>
      <c r="C14" s="46" t="s">
        <v>198</v>
      </c>
      <c r="D14" s="11"/>
      <c r="E14" s="19">
        <v>18.5</v>
      </c>
      <c r="F14" s="37">
        <f t="shared" si="0"/>
        <v>21.275</v>
      </c>
      <c r="G14" s="38">
        <f t="shared" si="1"/>
        <v>0</v>
      </c>
    </row>
    <row r="15" spans="1:7" ht="24">
      <c r="A15" s="44">
        <v>7</v>
      </c>
      <c r="B15" s="45" t="s">
        <v>233</v>
      </c>
      <c r="C15" s="46" t="s">
        <v>198</v>
      </c>
      <c r="D15" s="11"/>
      <c r="E15" s="19">
        <v>19.2</v>
      </c>
      <c r="F15" s="37">
        <f t="shared" si="0"/>
        <v>22.08</v>
      </c>
      <c r="G15" s="38">
        <f t="shared" si="1"/>
        <v>0</v>
      </c>
    </row>
    <row r="16" spans="1:7" ht="24">
      <c r="A16" s="44">
        <v>8</v>
      </c>
      <c r="B16" s="45" t="s">
        <v>99</v>
      </c>
      <c r="C16" s="46" t="s">
        <v>198</v>
      </c>
      <c r="D16" s="11"/>
      <c r="E16" s="19">
        <v>22</v>
      </c>
      <c r="F16" s="37">
        <f t="shared" si="0"/>
        <v>25.3</v>
      </c>
      <c r="G16" s="38">
        <f t="shared" si="1"/>
        <v>0</v>
      </c>
    </row>
    <row r="17" spans="1:7" ht="49.5" customHeight="1">
      <c r="A17" s="44">
        <v>9</v>
      </c>
      <c r="B17" s="45" t="s">
        <v>100</v>
      </c>
      <c r="C17" s="46" t="s">
        <v>198</v>
      </c>
      <c r="D17" s="11"/>
      <c r="E17" s="19">
        <v>33</v>
      </c>
      <c r="F17" s="39">
        <f t="shared" si="0"/>
        <v>37.95</v>
      </c>
      <c r="G17" s="38">
        <f t="shared" si="1"/>
        <v>0</v>
      </c>
    </row>
    <row r="18" spans="1:7" ht="26.25" customHeight="1">
      <c r="A18" s="44">
        <v>10</v>
      </c>
      <c r="B18" s="45" t="s">
        <v>56</v>
      </c>
      <c r="C18" s="46" t="s">
        <v>198</v>
      </c>
      <c r="D18" s="11"/>
      <c r="E18" s="19">
        <v>8.54</v>
      </c>
      <c r="F18" s="37">
        <f t="shared" si="0"/>
        <v>9.821</v>
      </c>
      <c r="G18" s="38">
        <f t="shared" si="1"/>
        <v>0</v>
      </c>
    </row>
    <row r="19" spans="1:7" ht="24">
      <c r="A19" s="44">
        <v>11</v>
      </c>
      <c r="B19" s="45" t="s">
        <v>101</v>
      </c>
      <c r="C19" s="46" t="s">
        <v>118</v>
      </c>
      <c r="D19" s="11"/>
      <c r="E19" s="19">
        <v>67.19</v>
      </c>
      <c r="F19" s="37">
        <f t="shared" si="0"/>
        <v>77.2685</v>
      </c>
      <c r="G19" s="38">
        <f t="shared" si="1"/>
        <v>0</v>
      </c>
    </row>
    <row r="20" spans="1:7" ht="24">
      <c r="A20" s="44">
        <v>12</v>
      </c>
      <c r="B20" s="45" t="s">
        <v>102</v>
      </c>
      <c r="C20" s="46" t="s">
        <v>198</v>
      </c>
      <c r="D20" s="11"/>
      <c r="E20" s="19">
        <v>9.21</v>
      </c>
      <c r="F20" s="37">
        <f t="shared" si="0"/>
        <v>10.591500000000002</v>
      </c>
      <c r="G20" s="38">
        <f t="shared" si="1"/>
        <v>0</v>
      </c>
    </row>
    <row r="21" spans="1:7" ht="24">
      <c r="A21" s="44">
        <v>13</v>
      </c>
      <c r="B21" s="45" t="s">
        <v>160</v>
      </c>
      <c r="C21" s="46" t="s">
        <v>198</v>
      </c>
      <c r="D21" s="11"/>
      <c r="E21" s="19">
        <v>10.55</v>
      </c>
      <c r="F21" s="37">
        <f t="shared" si="0"/>
        <v>12.1325</v>
      </c>
      <c r="G21" s="38">
        <f t="shared" si="1"/>
        <v>0</v>
      </c>
    </row>
    <row r="22" spans="1:7" ht="24" customHeight="1">
      <c r="A22" s="44">
        <v>14</v>
      </c>
      <c r="B22" s="45" t="s">
        <v>57</v>
      </c>
      <c r="C22" s="46" t="s">
        <v>470</v>
      </c>
      <c r="D22" s="14"/>
      <c r="E22" s="20">
        <v>9.28</v>
      </c>
      <c r="F22" s="37">
        <f t="shared" si="0"/>
        <v>10.671999999999999</v>
      </c>
      <c r="G22" s="38">
        <f t="shared" si="1"/>
        <v>0</v>
      </c>
    </row>
    <row r="23" spans="1:7" ht="24">
      <c r="A23" s="44">
        <v>15</v>
      </c>
      <c r="B23" s="45" t="s">
        <v>119</v>
      </c>
      <c r="C23" s="46" t="s">
        <v>198</v>
      </c>
      <c r="D23" s="14"/>
      <c r="E23" s="20">
        <v>20.84</v>
      </c>
      <c r="F23" s="37">
        <f t="shared" si="0"/>
        <v>23.966</v>
      </c>
      <c r="G23" s="38">
        <f t="shared" si="1"/>
        <v>0</v>
      </c>
    </row>
    <row r="24" spans="1:7" ht="24">
      <c r="A24" s="44">
        <v>16</v>
      </c>
      <c r="B24" s="45" t="s">
        <v>120</v>
      </c>
      <c r="C24" s="46" t="s">
        <v>198</v>
      </c>
      <c r="D24" s="14"/>
      <c r="E24" s="20">
        <v>20.1</v>
      </c>
      <c r="F24" s="37">
        <f t="shared" si="0"/>
        <v>23.115000000000002</v>
      </c>
      <c r="G24" s="38">
        <f t="shared" si="1"/>
        <v>0</v>
      </c>
    </row>
    <row r="25" spans="1:7" ht="24">
      <c r="A25" s="44">
        <v>17</v>
      </c>
      <c r="B25" s="45" t="s">
        <v>121</v>
      </c>
      <c r="C25" s="46" t="s">
        <v>470</v>
      </c>
      <c r="D25" s="14"/>
      <c r="E25" s="20">
        <v>15.4</v>
      </c>
      <c r="F25" s="37">
        <f t="shared" si="0"/>
        <v>17.71</v>
      </c>
      <c r="G25" s="38">
        <f t="shared" si="1"/>
        <v>0</v>
      </c>
    </row>
    <row r="26" spans="1:7" ht="13.5">
      <c r="A26" s="44">
        <v>18</v>
      </c>
      <c r="B26" s="45" t="s">
        <v>246</v>
      </c>
      <c r="C26" s="46" t="s">
        <v>447</v>
      </c>
      <c r="D26" s="14"/>
      <c r="E26" s="23">
        <v>27.08</v>
      </c>
      <c r="F26" s="37">
        <f t="shared" si="0"/>
        <v>31.141999999999996</v>
      </c>
      <c r="G26" s="38">
        <f t="shared" si="1"/>
        <v>0</v>
      </c>
    </row>
    <row r="27" spans="1:7" ht="13.5">
      <c r="A27" s="44">
        <v>19</v>
      </c>
      <c r="B27" s="45" t="s">
        <v>247</v>
      </c>
      <c r="C27" s="46" t="s">
        <v>447</v>
      </c>
      <c r="D27" s="14"/>
      <c r="E27" s="23">
        <v>47.58</v>
      </c>
      <c r="F27" s="37">
        <f t="shared" si="0"/>
        <v>54.717</v>
      </c>
      <c r="G27" s="38">
        <f t="shared" si="1"/>
        <v>0</v>
      </c>
    </row>
    <row r="28" spans="1:7" ht="13.5">
      <c r="A28" s="44">
        <v>20</v>
      </c>
      <c r="B28" s="45" t="s">
        <v>248</v>
      </c>
      <c r="C28" s="46" t="s">
        <v>447</v>
      </c>
      <c r="D28" s="14"/>
      <c r="E28" s="23">
        <v>95.16</v>
      </c>
      <c r="F28" s="37">
        <f t="shared" si="0"/>
        <v>109.434</v>
      </c>
      <c r="G28" s="38">
        <f t="shared" si="1"/>
        <v>0</v>
      </c>
    </row>
    <row r="29" spans="1:7" ht="12.75">
      <c r="A29" s="44">
        <v>21</v>
      </c>
      <c r="B29" s="47" t="s">
        <v>373</v>
      </c>
      <c r="C29" s="48" t="s">
        <v>264</v>
      </c>
      <c r="D29" s="11"/>
      <c r="E29" s="22">
        <v>0.67</v>
      </c>
      <c r="F29" s="37">
        <f t="shared" si="0"/>
        <v>0.7705000000000001</v>
      </c>
      <c r="G29" s="38">
        <f t="shared" si="1"/>
        <v>0</v>
      </c>
    </row>
    <row r="30" spans="1:7" ht="12.75">
      <c r="A30" s="44">
        <v>22</v>
      </c>
      <c r="B30" s="45" t="s">
        <v>257</v>
      </c>
      <c r="C30" s="46" t="s">
        <v>198</v>
      </c>
      <c r="D30" s="11"/>
      <c r="E30" s="22">
        <v>45.14</v>
      </c>
      <c r="F30" s="37">
        <f t="shared" si="0"/>
        <v>51.911</v>
      </c>
      <c r="G30" s="38">
        <f t="shared" si="1"/>
        <v>0</v>
      </c>
    </row>
    <row r="31" spans="1:7" ht="12.75">
      <c r="A31" s="44">
        <v>23</v>
      </c>
      <c r="B31" s="45" t="s">
        <v>251</v>
      </c>
      <c r="C31" s="46" t="s">
        <v>470</v>
      </c>
      <c r="D31" s="11"/>
      <c r="E31" s="22">
        <v>61.61</v>
      </c>
      <c r="F31" s="37">
        <f t="shared" si="0"/>
        <v>70.8515</v>
      </c>
      <c r="G31" s="38">
        <f t="shared" si="1"/>
        <v>0</v>
      </c>
    </row>
    <row r="32" spans="1:7" ht="12.75">
      <c r="A32" s="44">
        <v>24</v>
      </c>
      <c r="B32" s="45" t="s">
        <v>252</v>
      </c>
      <c r="C32" s="46" t="s">
        <v>470</v>
      </c>
      <c r="D32" s="11"/>
      <c r="E32" s="22">
        <v>68.63</v>
      </c>
      <c r="F32" s="37">
        <f t="shared" si="0"/>
        <v>78.9245</v>
      </c>
      <c r="G32" s="38">
        <f t="shared" si="1"/>
        <v>0</v>
      </c>
    </row>
    <row r="33" spans="1:7" ht="12.75">
      <c r="A33" s="44">
        <v>25</v>
      </c>
      <c r="B33" s="45" t="s">
        <v>253</v>
      </c>
      <c r="C33" s="46" t="s">
        <v>470</v>
      </c>
      <c r="D33" s="11"/>
      <c r="E33" s="22">
        <v>40.26</v>
      </c>
      <c r="F33" s="37">
        <f t="shared" si="0"/>
        <v>46.299</v>
      </c>
      <c r="G33" s="38">
        <f t="shared" si="1"/>
        <v>0</v>
      </c>
    </row>
    <row r="34" spans="1:7" ht="12.75">
      <c r="A34" s="44">
        <v>26</v>
      </c>
      <c r="B34" s="45" t="s">
        <v>254</v>
      </c>
      <c r="C34" s="46" t="s">
        <v>198</v>
      </c>
      <c r="D34" s="11"/>
      <c r="E34" s="22">
        <v>7.59</v>
      </c>
      <c r="F34" s="37">
        <f t="shared" si="0"/>
        <v>8.7285</v>
      </c>
      <c r="G34" s="38">
        <f t="shared" si="1"/>
        <v>0</v>
      </c>
    </row>
    <row r="35" spans="1:7" ht="12.75">
      <c r="A35" s="44">
        <v>27</v>
      </c>
      <c r="B35" s="45" t="s">
        <v>471</v>
      </c>
      <c r="C35" s="46" t="s">
        <v>470</v>
      </c>
      <c r="D35" s="11"/>
      <c r="E35" s="22">
        <v>20.13</v>
      </c>
      <c r="F35" s="37">
        <f t="shared" si="0"/>
        <v>23.1495</v>
      </c>
      <c r="G35" s="38">
        <f t="shared" si="1"/>
        <v>0</v>
      </c>
    </row>
    <row r="36" spans="1:7" ht="12.75">
      <c r="A36" s="44">
        <v>28</v>
      </c>
      <c r="B36" s="45" t="s">
        <v>472</v>
      </c>
      <c r="C36" s="46" t="s">
        <v>264</v>
      </c>
      <c r="D36" s="11"/>
      <c r="E36" s="22">
        <v>0.33</v>
      </c>
      <c r="F36" s="37">
        <f t="shared" si="0"/>
        <v>0.3795</v>
      </c>
      <c r="G36" s="38">
        <f t="shared" si="1"/>
        <v>0</v>
      </c>
    </row>
    <row r="37" spans="1:7" ht="22.5" customHeight="1">
      <c r="A37" s="44">
        <v>29</v>
      </c>
      <c r="B37" s="45" t="s">
        <v>143</v>
      </c>
      <c r="C37" s="46" t="s">
        <v>470</v>
      </c>
      <c r="D37" s="11"/>
      <c r="E37" s="24">
        <v>4.8</v>
      </c>
      <c r="F37" s="37">
        <f t="shared" si="0"/>
        <v>5.52</v>
      </c>
      <c r="G37" s="38">
        <f t="shared" si="1"/>
        <v>0</v>
      </c>
    </row>
    <row r="38" spans="1:7" ht="12.75">
      <c r="A38" s="44">
        <v>30</v>
      </c>
      <c r="B38" s="45" t="s">
        <v>336</v>
      </c>
      <c r="C38" s="46" t="s">
        <v>128</v>
      </c>
      <c r="D38" s="11"/>
      <c r="E38" s="19">
        <v>0.87</v>
      </c>
      <c r="F38" s="37">
        <f t="shared" si="0"/>
        <v>1.0005</v>
      </c>
      <c r="G38" s="38">
        <f t="shared" si="1"/>
        <v>0</v>
      </c>
    </row>
    <row r="39" spans="1:7" ht="12.75">
      <c r="A39" s="44">
        <v>31</v>
      </c>
      <c r="B39" s="45" t="s">
        <v>337</v>
      </c>
      <c r="C39" s="46" t="s">
        <v>128</v>
      </c>
      <c r="D39" s="11"/>
      <c r="E39" s="19">
        <v>0.87</v>
      </c>
      <c r="F39" s="37">
        <f t="shared" si="0"/>
        <v>1.0005</v>
      </c>
      <c r="G39" s="38">
        <f t="shared" si="1"/>
        <v>0</v>
      </c>
    </row>
    <row r="40" spans="1:7" ht="12.75">
      <c r="A40" s="44">
        <v>32</v>
      </c>
      <c r="B40" s="45" t="s">
        <v>338</v>
      </c>
      <c r="C40" s="46" t="s">
        <v>128</v>
      </c>
      <c r="D40" s="11"/>
      <c r="E40" s="19">
        <v>0.87</v>
      </c>
      <c r="F40" s="37">
        <f t="shared" si="0"/>
        <v>1.0005</v>
      </c>
      <c r="G40" s="38">
        <f t="shared" si="1"/>
        <v>0</v>
      </c>
    </row>
    <row r="41" spans="1:7" ht="12.75">
      <c r="A41" s="44">
        <v>33</v>
      </c>
      <c r="B41" s="45" t="s">
        <v>339</v>
      </c>
      <c r="C41" s="46" t="s">
        <v>128</v>
      </c>
      <c r="D41" s="11"/>
      <c r="E41" s="19">
        <v>1.29</v>
      </c>
      <c r="F41" s="37">
        <f t="shared" si="0"/>
        <v>1.4835</v>
      </c>
      <c r="G41" s="38">
        <f t="shared" si="1"/>
        <v>0</v>
      </c>
    </row>
    <row r="42" spans="1:7" ht="12.75">
      <c r="A42" s="44">
        <v>34</v>
      </c>
      <c r="B42" s="45" t="s">
        <v>340</v>
      </c>
      <c r="C42" s="46" t="s">
        <v>128</v>
      </c>
      <c r="D42" s="11"/>
      <c r="E42" s="19">
        <v>2.6</v>
      </c>
      <c r="F42" s="37">
        <f t="shared" si="0"/>
        <v>2.99</v>
      </c>
      <c r="G42" s="38">
        <f t="shared" si="1"/>
        <v>0</v>
      </c>
    </row>
    <row r="43" spans="1:7" ht="12.75">
      <c r="A43" s="44">
        <v>35</v>
      </c>
      <c r="B43" s="45" t="s">
        <v>259</v>
      </c>
      <c r="C43" s="46" t="s">
        <v>128</v>
      </c>
      <c r="D43" s="11"/>
      <c r="E43" s="22">
        <v>2.54</v>
      </c>
      <c r="F43" s="37">
        <f t="shared" si="0"/>
        <v>2.9210000000000003</v>
      </c>
      <c r="G43" s="38">
        <f t="shared" si="1"/>
        <v>0</v>
      </c>
    </row>
    <row r="44" spans="1:7" ht="12.75">
      <c r="A44" s="44">
        <v>36</v>
      </c>
      <c r="B44" s="45" t="s">
        <v>258</v>
      </c>
      <c r="C44" s="46" t="s">
        <v>128</v>
      </c>
      <c r="D44" s="11"/>
      <c r="E44" s="22">
        <v>2.54</v>
      </c>
      <c r="F44" s="37">
        <f t="shared" si="0"/>
        <v>2.9210000000000003</v>
      </c>
      <c r="G44" s="38">
        <f t="shared" si="1"/>
        <v>0</v>
      </c>
    </row>
    <row r="45" spans="1:7" ht="23.25" customHeight="1">
      <c r="A45" s="44">
        <v>37</v>
      </c>
      <c r="B45" s="45" t="s">
        <v>341</v>
      </c>
      <c r="C45" s="46" t="s">
        <v>128</v>
      </c>
      <c r="D45" s="11"/>
      <c r="E45" s="19">
        <v>0.88</v>
      </c>
      <c r="F45" s="37">
        <f t="shared" si="0"/>
        <v>1.012</v>
      </c>
      <c r="G45" s="38">
        <f t="shared" si="1"/>
        <v>0</v>
      </c>
    </row>
    <row r="46" spans="1:7" ht="12.75">
      <c r="A46" s="44">
        <v>38</v>
      </c>
      <c r="B46" s="45" t="s">
        <v>260</v>
      </c>
      <c r="C46" s="46" t="s">
        <v>128</v>
      </c>
      <c r="D46" s="11"/>
      <c r="E46" s="24">
        <v>3.6</v>
      </c>
      <c r="F46" s="37">
        <f t="shared" si="0"/>
        <v>4.140000000000001</v>
      </c>
      <c r="G46" s="38">
        <f t="shared" si="1"/>
        <v>0</v>
      </c>
    </row>
    <row r="47" spans="1:7" ht="12.75">
      <c r="A47" s="44">
        <v>39</v>
      </c>
      <c r="B47" s="45" t="s">
        <v>48</v>
      </c>
      <c r="C47" s="46" t="s">
        <v>128</v>
      </c>
      <c r="D47" s="11"/>
      <c r="E47" s="24">
        <v>3.32</v>
      </c>
      <c r="F47" s="37">
        <f t="shared" si="0"/>
        <v>3.8179999999999996</v>
      </c>
      <c r="G47" s="38">
        <f t="shared" si="1"/>
        <v>0</v>
      </c>
    </row>
    <row r="48" spans="1:7" ht="12.75">
      <c r="A48" s="44">
        <v>40</v>
      </c>
      <c r="B48" s="45" t="s">
        <v>49</v>
      </c>
      <c r="C48" s="46" t="s">
        <v>128</v>
      </c>
      <c r="D48" s="11"/>
      <c r="E48" s="24">
        <v>3.46</v>
      </c>
      <c r="F48" s="37">
        <f t="shared" si="0"/>
        <v>3.979</v>
      </c>
      <c r="G48" s="38">
        <f t="shared" si="1"/>
        <v>0</v>
      </c>
    </row>
    <row r="49" spans="1:7" ht="12.75">
      <c r="A49" s="44">
        <v>41</v>
      </c>
      <c r="B49" s="45" t="s">
        <v>421</v>
      </c>
      <c r="C49" s="46" t="s">
        <v>128</v>
      </c>
      <c r="D49" s="11"/>
      <c r="E49" s="22">
        <v>1.34</v>
      </c>
      <c r="F49" s="37">
        <f t="shared" si="0"/>
        <v>1.5410000000000001</v>
      </c>
      <c r="G49" s="38">
        <f t="shared" si="1"/>
        <v>0</v>
      </c>
    </row>
    <row r="50" spans="1:7" ht="12.75">
      <c r="A50" s="44">
        <v>42</v>
      </c>
      <c r="B50" s="45" t="s">
        <v>422</v>
      </c>
      <c r="C50" s="46" t="s">
        <v>128</v>
      </c>
      <c r="D50" s="11"/>
      <c r="E50" s="22">
        <v>1.34</v>
      </c>
      <c r="F50" s="37">
        <f t="shared" si="0"/>
        <v>1.5410000000000001</v>
      </c>
      <c r="G50" s="38">
        <f t="shared" si="1"/>
        <v>0</v>
      </c>
    </row>
    <row r="51" spans="1:7" ht="12.75">
      <c r="A51" s="44">
        <v>43</v>
      </c>
      <c r="B51" s="45" t="s">
        <v>97</v>
      </c>
      <c r="C51" s="46" t="s">
        <v>264</v>
      </c>
      <c r="D51" s="11"/>
      <c r="E51" s="22">
        <v>0.06</v>
      </c>
      <c r="F51" s="37">
        <f t="shared" si="0"/>
        <v>0.06899999999999999</v>
      </c>
      <c r="G51" s="38">
        <f t="shared" si="1"/>
        <v>0</v>
      </c>
    </row>
    <row r="52" spans="1:7" ht="12.75">
      <c r="A52" s="44">
        <v>44</v>
      </c>
      <c r="B52" s="45" t="s">
        <v>423</v>
      </c>
      <c r="C52" s="46" t="s">
        <v>128</v>
      </c>
      <c r="D52" s="11"/>
      <c r="E52" s="22">
        <v>4.09</v>
      </c>
      <c r="F52" s="37">
        <f t="shared" si="0"/>
        <v>4.7035</v>
      </c>
      <c r="G52" s="38">
        <f t="shared" si="1"/>
        <v>0</v>
      </c>
    </row>
    <row r="53" spans="1:7" ht="12.75">
      <c r="A53" s="44">
        <v>45</v>
      </c>
      <c r="B53" s="45" t="s">
        <v>177</v>
      </c>
      <c r="C53" s="46" t="s">
        <v>128</v>
      </c>
      <c r="D53" s="11"/>
      <c r="E53" s="19">
        <v>1.73</v>
      </c>
      <c r="F53" s="37">
        <f t="shared" si="0"/>
        <v>1.9895</v>
      </c>
      <c r="G53" s="38">
        <f t="shared" si="1"/>
        <v>0</v>
      </c>
    </row>
    <row r="54" spans="1:7" ht="12.75">
      <c r="A54" s="44">
        <v>46</v>
      </c>
      <c r="B54" s="45" t="s">
        <v>179</v>
      </c>
      <c r="C54" s="46" t="s">
        <v>264</v>
      </c>
      <c r="D54" s="11"/>
      <c r="E54" s="19">
        <v>1.72</v>
      </c>
      <c r="F54" s="37">
        <f t="shared" si="0"/>
        <v>1.978</v>
      </c>
      <c r="G54" s="38">
        <f t="shared" si="1"/>
        <v>0</v>
      </c>
    </row>
    <row r="55" spans="1:7" ht="12.75">
      <c r="A55" s="44">
        <v>47</v>
      </c>
      <c r="B55" s="45" t="s">
        <v>178</v>
      </c>
      <c r="C55" s="46" t="s">
        <v>264</v>
      </c>
      <c r="D55" s="11"/>
      <c r="E55" s="19">
        <v>2.06</v>
      </c>
      <c r="F55" s="37">
        <f t="shared" si="0"/>
        <v>2.369</v>
      </c>
      <c r="G55" s="38">
        <f t="shared" si="1"/>
        <v>0</v>
      </c>
    </row>
    <row r="56" spans="1:7" ht="12.75">
      <c r="A56" s="44">
        <v>48</v>
      </c>
      <c r="B56" s="45" t="s">
        <v>180</v>
      </c>
      <c r="C56" s="46" t="s">
        <v>264</v>
      </c>
      <c r="D56" s="11"/>
      <c r="E56" s="19">
        <v>2.75</v>
      </c>
      <c r="F56" s="37">
        <f t="shared" si="0"/>
        <v>3.1625</v>
      </c>
      <c r="G56" s="38">
        <f t="shared" si="1"/>
        <v>0</v>
      </c>
    </row>
    <row r="57" spans="1:7" ht="12.75">
      <c r="A57" s="44">
        <v>49</v>
      </c>
      <c r="B57" s="45" t="s">
        <v>181</v>
      </c>
      <c r="C57" s="46" t="s">
        <v>264</v>
      </c>
      <c r="D57" s="11"/>
      <c r="E57" s="22">
        <v>4.7</v>
      </c>
      <c r="F57" s="37">
        <f t="shared" si="0"/>
        <v>5.405</v>
      </c>
      <c r="G57" s="38">
        <f t="shared" si="1"/>
        <v>0</v>
      </c>
    </row>
    <row r="58" spans="1:7" ht="12.75">
      <c r="A58" s="44">
        <v>50</v>
      </c>
      <c r="B58" s="45" t="s">
        <v>182</v>
      </c>
      <c r="C58" s="46" t="s">
        <v>264</v>
      </c>
      <c r="D58" s="11"/>
      <c r="E58" s="19">
        <v>0.33</v>
      </c>
      <c r="F58" s="37">
        <f t="shared" si="0"/>
        <v>0.3795</v>
      </c>
      <c r="G58" s="38">
        <f t="shared" si="1"/>
        <v>0</v>
      </c>
    </row>
    <row r="59" spans="1:7" ht="12.75">
      <c r="A59" s="44">
        <v>51</v>
      </c>
      <c r="B59" s="45" t="s">
        <v>183</v>
      </c>
      <c r="C59" s="46" t="s">
        <v>264</v>
      </c>
      <c r="D59" s="11"/>
      <c r="E59" s="22">
        <v>0.33</v>
      </c>
      <c r="F59" s="37">
        <f t="shared" si="0"/>
        <v>0.3795</v>
      </c>
      <c r="G59" s="38">
        <f t="shared" si="1"/>
        <v>0</v>
      </c>
    </row>
    <row r="60" spans="1:7" ht="12.75">
      <c r="A60" s="44">
        <v>52</v>
      </c>
      <c r="B60" s="45" t="s">
        <v>184</v>
      </c>
      <c r="C60" s="46" t="s">
        <v>264</v>
      </c>
      <c r="D60" s="11"/>
      <c r="E60" s="19">
        <v>0.55</v>
      </c>
      <c r="F60" s="37">
        <f t="shared" si="0"/>
        <v>0.6325000000000001</v>
      </c>
      <c r="G60" s="38">
        <f t="shared" si="1"/>
        <v>0</v>
      </c>
    </row>
    <row r="61" spans="1:7" ht="12.75">
      <c r="A61" s="44">
        <v>53</v>
      </c>
      <c r="B61" s="45" t="s">
        <v>205</v>
      </c>
      <c r="C61" s="46" t="s">
        <v>264</v>
      </c>
      <c r="D61" s="11"/>
      <c r="E61" s="19">
        <v>0.55</v>
      </c>
      <c r="F61" s="37">
        <f t="shared" si="0"/>
        <v>0.6325000000000001</v>
      </c>
      <c r="G61" s="38">
        <f t="shared" si="1"/>
        <v>0</v>
      </c>
    </row>
    <row r="62" spans="1:7" ht="12.75">
      <c r="A62" s="44">
        <v>54</v>
      </c>
      <c r="B62" s="45" t="s">
        <v>206</v>
      </c>
      <c r="C62" s="46" t="s">
        <v>264</v>
      </c>
      <c r="D62" s="11"/>
      <c r="E62" s="19">
        <v>0.83</v>
      </c>
      <c r="F62" s="37">
        <f t="shared" si="0"/>
        <v>0.9544999999999999</v>
      </c>
      <c r="G62" s="38">
        <f t="shared" si="1"/>
        <v>0</v>
      </c>
    </row>
    <row r="63" spans="1:7" ht="12.75">
      <c r="A63" s="44">
        <v>55</v>
      </c>
      <c r="B63" s="45" t="s">
        <v>207</v>
      </c>
      <c r="C63" s="46" t="s">
        <v>264</v>
      </c>
      <c r="D63" s="11"/>
      <c r="E63" s="19">
        <v>0.83</v>
      </c>
      <c r="F63" s="37">
        <f t="shared" si="0"/>
        <v>0.9544999999999999</v>
      </c>
      <c r="G63" s="38">
        <f t="shared" si="1"/>
        <v>0</v>
      </c>
    </row>
    <row r="64" spans="1:7" ht="12.75">
      <c r="A64" s="44">
        <v>56</v>
      </c>
      <c r="B64" s="45" t="s">
        <v>208</v>
      </c>
      <c r="C64" s="46" t="s">
        <v>264</v>
      </c>
      <c r="D64" s="11"/>
      <c r="E64" s="19">
        <v>1.11</v>
      </c>
      <c r="F64" s="37">
        <f t="shared" si="0"/>
        <v>1.2765000000000002</v>
      </c>
      <c r="G64" s="38">
        <f t="shared" si="1"/>
        <v>0</v>
      </c>
    </row>
    <row r="65" spans="1:7" ht="12.75">
      <c r="A65" s="44">
        <v>57</v>
      </c>
      <c r="B65" s="45" t="s">
        <v>209</v>
      </c>
      <c r="C65" s="46" t="s">
        <v>264</v>
      </c>
      <c r="D65" s="11"/>
      <c r="E65" s="19">
        <v>1.34</v>
      </c>
      <c r="F65" s="37">
        <f t="shared" si="0"/>
        <v>1.5410000000000001</v>
      </c>
      <c r="G65" s="38">
        <f t="shared" si="1"/>
        <v>0</v>
      </c>
    </row>
    <row r="66" spans="1:7" ht="12.75">
      <c r="A66" s="44">
        <v>58</v>
      </c>
      <c r="B66" s="45" t="s">
        <v>210</v>
      </c>
      <c r="C66" s="46" t="s">
        <v>264</v>
      </c>
      <c r="D66" s="11"/>
      <c r="E66" s="19">
        <v>1.34</v>
      </c>
      <c r="F66" s="37">
        <f t="shared" si="0"/>
        <v>1.5410000000000001</v>
      </c>
      <c r="G66" s="38">
        <f t="shared" si="1"/>
        <v>0</v>
      </c>
    </row>
    <row r="67" spans="1:7" ht="12.75">
      <c r="A67" s="44">
        <v>59</v>
      </c>
      <c r="B67" s="45" t="s">
        <v>211</v>
      </c>
      <c r="C67" s="46" t="s">
        <v>264</v>
      </c>
      <c r="D67" s="11"/>
      <c r="E67" s="22">
        <v>1.18</v>
      </c>
      <c r="F67" s="37">
        <f t="shared" si="0"/>
        <v>1.357</v>
      </c>
      <c r="G67" s="38">
        <f t="shared" si="1"/>
        <v>0</v>
      </c>
    </row>
    <row r="68" spans="1:7" ht="12.75">
      <c r="A68" s="44">
        <v>60</v>
      </c>
      <c r="B68" s="45" t="s">
        <v>58</v>
      </c>
      <c r="C68" s="46" t="s">
        <v>264</v>
      </c>
      <c r="D68" s="11"/>
      <c r="E68" s="19">
        <v>4.72</v>
      </c>
      <c r="F68" s="37">
        <f t="shared" si="0"/>
        <v>5.428</v>
      </c>
      <c r="G68" s="38">
        <f t="shared" si="1"/>
        <v>0</v>
      </c>
    </row>
    <row r="69" spans="1:7" ht="12.75">
      <c r="A69" s="44">
        <v>61</v>
      </c>
      <c r="B69" s="45" t="s">
        <v>381</v>
      </c>
      <c r="C69" s="46" t="s">
        <v>264</v>
      </c>
      <c r="D69" s="11"/>
      <c r="E69" s="19">
        <v>4.08</v>
      </c>
      <c r="F69" s="37">
        <f t="shared" si="0"/>
        <v>4.692</v>
      </c>
      <c r="G69" s="38">
        <f t="shared" si="1"/>
        <v>0</v>
      </c>
    </row>
    <row r="70" spans="1:7" ht="12.75">
      <c r="A70" s="44">
        <v>62</v>
      </c>
      <c r="B70" s="45" t="s">
        <v>218</v>
      </c>
      <c r="C70" s="46" t="s">
        <v>264</v>
      </c>
      <c r="D70" s="11"/>
      <c r="E70" s="19">
        <v>0.76</v>
      </c>
      <c r="F70" s="37">
        <f t="shared" si="0"/>
        <v>0.874</v>
      </c>
      <c r="G70" s="38">
        <f t="shared" si="1"/>
        <v>0</v>
      </c>
    </row>
    <row r="71" spans="1:7" ht="12.75">
      <c r="A71" s="44">
        <v>63</v>
      </c>
      <c r="B71" s="45" t="s">
        <v>219</v>
      </c>
      <c r="C71" s="46" t="s">
        <v>264</v>
      </c>
      <c r="D71" s="11"/>
      <c r="E71" s="19">
        <v>1.31</v>
      </c>
      <c r="F71" s="37">
        <f t="shared" si="0"/>
        <v>1.5065</v>
      </c>
      <c r="G71" s="38">
        <f t="shared" si="1"/>
        <v>0</v>
      </c>
    </row>
    <row r="72" spans="1:7" ht="12.75">
      <c r="A72" s="44">
        <v>64</v>
      </c>
      <c r="B72" s="45" t="s">
        <v>220</v>
      </c>
      <c r="C72" s="46" t="s">
        <v>264</v>
      </c>
      <c r="D72" s="11"/>
      <c r="E72" s="19">
        <v>0.62</v>
      </c>
      <c r="F72" s="37">
        <f t="shared" si="0"/>
        <v>0.713</v>
      </c>
      <c r="G72" s="38">
        <f t="shared" si="1"/>
        <v>0</v>
      </c>
    </row>
    <row r="73" spans="1:7" ht="12.75">
      <c r="A73" s="44">
        <v>65</v>
      </c>
      <c r="B73" s="45" t="s">
        <v>221</v>
      </c>
      <c r="C73" s="46" t="s">
        <v>264</v>
      </c>
      <c r="D73" s="11"/>
      <c r="E73" s="19">
        <v>1.51</v>
      </c>
      <c r="F73" s="37">
        <f aca="true" t="shared" si="2" ref="F73:F126">SUM((E73*15%)+E73)</f>
        <v>1.7365</v>
      </c>
      <c r="G73" s="38">
        <f t="shared" si="1"/>
        <v>0</v>
      </c>
    </row>
    <row r="74" spans="1:7" ht="12.75">
      <c r="A74" s="44">
        <v>66</v>
      </c>
      <c r="B74" s="45" t="s">
        <v>222</v>
      </c>
      <c r="C74" s="46" t="s">
        <v>264</v>
      </c>
      <c r="D74" s="11"/>
      <c r="E74" s="19">
        <v>0.76</v>
      </c>
      <c r="F74" s="37">
        <f t="shared" si="2"/>
        <v>0.874</v>
      </c>
      <c r="G74" s="38">
        <f t="shared" si="1"/>
        <v>0</v>
      </c>
    </row>
    <row r="75" spans="1:7" ht="12.75">
      <c r="A75" s="44">
        <v>67</v>
      </c>
      <c r="B75" s="45" t="s">
        <v>255</v>
      </c>
      <c r="C75" s="46" t="s">
        <v>470</v>
      </c>
      <c r="D75" s="11"/>
      <c r="E75" s="24">
        <v>0.15</v>
      </c>
      <c r="F75" s="37">
        <f t="shared" si="2"/>
        <v>0.1725</v>
      </c>
      <c r="G75" s="38">
        <f aca="true" t="shared" si="3" ref="G75:G138">D75*F75</f>
        <v>0</v>
      </c>
    </row>
    <row r="76" spans="1:7" ht="12.75">
      <c r="A76" s="44">
        <v>68</v>
      </c>
      <c r="B76" s="45" t="s">
        <v>384</v>
      </c>
      <c r="C76" s="46" t="s">
        <v>470</v>
      </c>
      <c r="D76" s="11"/>
      <c r="E76" s="19">
        <v>8.39</v>
      </c>
      <c r="F76" s="37">
        <f t="shared" si="2"/>
        <v>9.6485</v>
      </c>
      <c r="G76" s="38">
        <f t="shared" si="3"/>
        <v>0</v>
      </c>
    </row>
    <row r="77" spans="1:7" ht="12.75">
      <c r="A77" s="44">
        <v>69</v>
      </c>
      <c r="B77" s="45" t="s">
        <v>385</v>
      </c>
      <c r="C77" s="46" t="s">
        <v>470</v>
      </c>
      <c r="D77" s="11"/>
      <c r="E77" s="19">
        <v>8.3</v>
      </c>
      <c r="F77" s="37">
        <f t="shared" si="2"/>
        <v>9.545000000000002</v>
      </c>
      <c r="G77" s="38">
        <f t="shared" si="3"/>
        <v>0</v>
      </c>
    </row>
    <row r="78" spans="1:7" ht="12.75">
      <c r="A78" s="44">
        <v>70</v>
      </c>
      <c r="B78" s="45" t="s">
        <v>386</v>
      </c>
      <c r="C78" s="46" t="s">
        <v>470</v>
      </c>
      <c r="D78" s="11"/>
      <c r="E78" s="19">
        <v>4.16</v>
      </c>
      <c r="F78" s="37">
        <f t="shared" si="2"/>
        <v>4.784</v>
      </c>
      <c r="G78" s="38">
        <f t="shared" si="3"/>
        <v>0</v>
      </c>
    </row>
    <row r="79" spans="1:7" ht="12.75">
      <c r="A79" s="44">
        <v>71</v>
      </c>
      <c r="B79" s="45" t="s">
        <v>387</v>
      </c>
      <c r="C79" s="46" t="s">
        <v>470</v>
      </c>
      <c r="D79" s="11"/>
      <c r="E79" s="19">
        <v>3.61</v>
      </c>
      <c r="F79" s="37">
        <f t="shared" si="2"/>
        <v>4.1514999999999995</v>
      </c>
      <c r="G79" s="38">
        <f t="shared" si="3"/>
        <v>0</v>
      </c>
    </row>
    <row r="80" spans="1:7" ht="12.75">
      <c r="A80" s="44">
        <v>72</v>
      </c>
      <c r="B80" s="45" t="s">
        <v>388</v>
      </c>
      <c r="C80" s="46" t="s">
        <v>264</v>
      </c>
      <c r="D80" s="11"/>
      <c r="E80" s="19">
        <v>0.37</v>
      </c>
      <c r="F80" s="37">
        <f t="shared" si="2"/>
        <v>0.4255</v>
      </c>
      <c r="G80" s="38">
        <f t="shared" si="3"/>
        <v>0</v>
      </c>
    </row>
    <row r="81" spans="1:7" ht="12.75">
      <c r="A81" s="44">
        <v>73</v>
      </c>
      <c r="B81" s="45" t="s">
        <v>389</v>
      </c>
      <c r="C81" s="46" t="s">
        <v>470</v>
      </c>
      <c r="D81" s="11"/>
      <c r="E81" s="19">
        <v>6.15</v>
      </c>
      <c r="F81" s="37">
        <f t="shared" si="2"/>
        <v>7.072500000000001</v>
      </c>
      <c r="G81" s="38">
        <f t="shared" si="3"/>
        <v>0</v>
      </c>
    </row>
    <row r="82" spans="1:7" ht="12.75">
      <c r="A82" s="44">
        <v>74</v>
      </c>
      <c r="B82" s="45" t="s">
        <v>390</v>
      </c>
      <c r="C82" s="46" t="s">
        <v>470</v>
      </c>
      <c r="D82" s="11"/>
      <c r="E82" s="19">
        <v>5.89</v>
      </c>
      <c r="F82" s="37">
        <f t="shared" si="2"/>
        <v>6.773499999999999</v>
      </c>
      <c r="G82" s="38">
        <f t="shared" si="3"/>
        <v>0</v>
      </c>
    </row>
    <row r="83" spans="1:7" ht="12.75">
      <c r="A83" s="44">
        <v>75</v>
      </c>
      <c r="B83" s="45" t="s">
        <v>256</v>
      </c>
      <c r="C83" s="46" t="s">
        <v>470</v>
      </c>
      <c r="D83" s="11"/>
      <c r="E83" s="22">
        <v>0.37</v>
      </c>
      <c r="F83" s="37">
        <f t="shared" si="2"/>
        <v>0.4255</v>
      </c>
      <c r="G83" s="38">
        <f t="shared" si="3"/>
        <v>0</v>
      </c>
    </row>
    <row r="84" spans="1:7" ht="12.75">
      <c r="A84" s="44">
        <v>76</v>
      </c>
      <c r="B84" s="45" t="s">
        <v>188</v>
      </c>
      <c r="C84" s="46" t="s">
        <v>470</v>
      </c>
      <c r="D84" s="11"/>
      <c r="E84" s="19">
        <v>3.27</v>
      </c>
      <c r="F84" s="37">
        <f t="shared" si="2"/>
        <v>3.7605</v>
      </c>
      <c r="G84" s="38">
        <f t="shared" si="3"/>
        <v>0</v>
      </c>
    </row>
    <row r="85" spans="1:7" ht="12.75">
      <c r="A85" s="44">
        <v>77</v>
      </c>
      <c r="B85" s="45" t="s">
        <v>189</v>
      </c>
      <c r="C85" s="46" t="s">
        <v>470</v>
      </c>
      <c r="D85" s="11"/>
      <c r="E85" s="19">
        <v>2.95</v>
      </c>
      <c r="F85" s="37">
        <f t="shared" si="2"/>
        <v>3.3925</v>
      </c>
      <c r="G85" s="38">
        <f t="shared" si="3"/>
        <v>0</v>
      </c>
    </row>
    <row r="86" spans="1:7" ht="12.75">
      <c r="A86" s="44">
        <v>78</v>
      </c>
      <c r="B86" s="45" t="s">
        <v>190</v>
      </c>
      <c r="C86" s="46" t="s">
        <v>470</v>
      </c>
      <c r="D86" s="11"/>
      <c r="E86" s="19">
        <v>1.28</v>
      </c>
      <c r="F86" s="37">
        <f t="shared" si="2"/>
        <v>1.472</v>
      </c>
      <c r="G86" s="38">
        <f t="shared" si="3"/>
        <v>0</v>
      </c>
    </row>
    <row r="87" spans="1:7" ht="12.75">
      <c r="A87" s="44">
        <v>79</v>
      </c>
      <c r="B87" s="45" t="s">
        <v>191</v>
      </c>
      <c r="C87" s="46" t="s">
        <v>470</v>
      </c>
      <c r="D87" s="11"/>
      <c r="E87" s="19">
        <v>1.79</v>
      </c>
      <c r="F87" s="37">
        <f t="shared" si="2"/>
        <v>2.0585</v>
      </c>
      <c r="G87" s="38">
        <f t="shared" si="3"/>
        <v>0</v>
      </c>
    </row>
    <row r="88" spans="1:7" ht="12.75">
      <c r="A88" s="44">
        <v>80</v>
      </c>
      <c r="B88" s="45" t="s">
        <v>374</v>
      </c>
      <c r="C88" s="46" t="s">
        <v>470</v>
      </c>
      <c r="D88" s="11"/>
      <c r="E88" s="22">
        <v>0.04</v>
      </c>
      <c r="F88" s="37">
        <f t="shared" si="2"/>
        <v>0.046</v>
      </c>
      <c r="G88" s="38">
        <f t="shared" si="3"/>
        <v>0</v>
      </c>
    </row>
    <row r="89" spans="1:7" ht="13.5" customHeight="1">
      <c r="A89" s="44">
        <v>81</v>
      </c>
      <c r="B89" s="45" t="s">
        <v>225</v>
      </c>
      <c r="C89" s="46" t="s">
        <v>264</v>
      </c>
      <c r="D89" s="11"/>
      <c r="E89" s="19">
        <v>0.6</v>
      </c>
      <c r="F89" s="37">
        <f t="shared" si="2"/>
        <v>0.69</v>
      </c>
      <c r="G89" s="38">
        <f t="shared" si="3"/>
        <v>0</v>
      </c>
    </row>
    <row r="90" spans="1:7" ht="23.25" customHeight="1">
      <c r="A90" s="44">
        <v>82</v>
      </c>
      <c r="B90" s="45" t="s">
        <v>226</v>
      </c>
      <c r="C90" s="46" t="s">
        <v>264</v>
      </c>
      <c r="D90" s="11"/>
      <c r="E90" s="19">
        <v>0.55</v>
      </c>
      <c r="F90" s="37">
        <f t="shared" si="2"/>
        <v>0.6325000000000001</v>
      </c>
      <c r="G90" s="38">
        <f t="shared" si="3"/>
        <v>0</v>
      </c>
    </row>
    <row r="91" spans="1:7" ht="12.75">
      <c r="A91" s="44">
        <v>83</v>
      </c>
      <c r="B91" s="45" t="s">
        <v>192</v>
      </c>
      <c r="C91" s="46" t="s">
        <v>264</v>
      </c>
      <c r="D91" s="11"/>
      <c r="E91" s="19">
        <v>0.24</v>
      </c>
      <c r="F91" s="37">
        <f t="shared" si="2"/>
        <v>0.27599999999999997</v>
      </c>
      <c r="G91" s="38">
        <f t="shared" si="3"/>
        <v>0</v>
      </c>
    </row>
    <row r="92" spans="1:7" ht="12.75">
      <c r="A92" s="44">
        <v>84</v>
      </c>
      <c r="B92" s="45" t="s">
        <v>375</v>
      </c>
      <c r="C92" s="46" t="s">
        <v>264</v>
      </c>
      <c r="D92" s="11"/>
      <c r="E92" s="22">
        <v>0.31</v>
      </c>
      <c r="F92" s="37">
        <f t="shared" si="2"/>
        <v>0.3565</v>
      </c>
      <c r="G92" s="38">
        <f t="shared" si="3"/>
        <v>0</v>
      </c>
    </row>
    <row r="93" spans="1:7" ht="12.75">
      <c r="A93" s="44">
        <v>85</v>
      </c>
      <c r="B93" s="45" t="s">
        <v>193</v>
      </c>
      <c r="C93" s="46" t="s">
        <v>264</v>
      </c>
      <c r="D93" s="11"/>
      <c r="E93" s="19">
        <v>0.44</v>
      </c>
      <c r="F93" s="37">
        <f t="shared" si="2"/>
        <v>0.506</v>
      </c>
      <c r="G93" s="38">
        <f t="shared" si="3"/>
        <v>0</v>
      </c>
    </row>
    <row r="94" spans="1:7" ht="12.75">
      <c r="A94" s="44">
        <v>86</v>
      </c>
      <c r="B94" s="45" t="s">
        <v>194</v>
      </c>
      <c r="C94" s="46" t="s">
        <v>264</v>
      </c>
      <c r="D94" s="11"/>
      <c r="E94" s="19">
        <v>0.33</v>
      </c>
      <c r="F94" s="37">
        <f t="shared" si="2"/>
        <v>0.3795</v>
      </c>
      <c r="G94" s="38">
        <f t="shared" si="3"/>
        <v>0</v>
      </c>
    </row>
    <row r="95" spans="1:7" ht="12.75">
      <c r="A95" s="44">
        <v>87</v>
      </c>
      <c r="B95" s="45" t="s">
        <v>195</v>
      </c>
      <c r="C95" s="46" t="s">
        <v>264</v>
      </c>
      <c r="D95" s="11"/>
      <c r="E95" s="19">
        <v>0.24</v>
      </c>
      <c r="F95" s="37">
        <f t="shared" si="2"/>
        <v>0.27599999999999997</v>
      </c>
      <c r="G95" s="38">
        <f t="shared" si="3"/>
        <v>0</v>
      </c>
    </row>
    <row r="96" spans="1:7" ht="12.75">
      <c r="A96" s="44">
        <v>88</v>
      </c>
      <c r="B96" s="45" t="s">
        <v>424</v>
      </c>
      <c r="C96" s="46" t="s">
        <v>264</v>
      </c>
      <c r="D96" s="11"/>
      <c r="E96" s="22">
        <v>0.44</v>
      </c>
      <c r="F96" s="37">
        <f t="shared" si="2"/>
        <v>0.506</v>
      </c>
      <c r="G96" s="38">
        <f t="shared" si="3"/>
        <v>0</v>
      </c>
    </row>
    <row r="97" spans="1:7" ht="25.5" customHeight="1">
      <c r="A97" s="44">
        <v>89</v>
      </c>
      <c r="B97" s="45" t="s">
        <v>227</v>
      </c>
      <c r="C97" s="46" t="s">
        <v>264</v>
      </c>
      <c r="D97" s="11"/>
      <c r="E97" s="19">
        <v>4.81</v>
      </c>
      <c r="F97" s="37">
        <f t="shared" si="2"/>
        <v>5.531499999999999</v>
      </c>
      <c r="G97" s="38">
        <f t="shared" si="3"/>
        <v>0</v>
      </c>
    </row>
    <row r="98" spans="1:7" ht="12.75" customHeight="1">
      <c r="A98" s="44">
        <v>90</v>
      </c>
      <c r="B98" s="45" t="s">
        <v>141</v>
      </c>
      <c r="C98" s="46" t="s">
        <v>470</v>
      </c>
      <c r="D98" s="11"/>
      <c r="E98" s="22">
        <v>1.05</v>
      </c>
      <c r="F98" s="37">
        <f t="shared" si="2"/>
        <v>1.2075</v>
      </c>
      <c r="G98" s="38">
        <f t="shared" si="3"/>
        <v>0</v>
      </c>
    </row>
    <row r="99" spans="1:7" ht="12.75">
      <c r="A99" s="44">
        <v>91</v>
      </c>
      <c r="B99" s="45" t="s">
        <v>155</v>
      </c>
      <c r="C99" s="46" t="s">
        <v>264</v>
      </c>
      <c r="D99" s="11"/>
      <c r="E99" s="19">
        <v>0.51</v>
      </c>
      <c r="F99" s="37">
        <f t="shared" si="2"/>
        <v>0.5865</v>
      </c>
      <c r="G99" s="38">
        <f t="shared" si="3"/>
        <v>0</v>
      </c>
    </row>
    <row r="100" spans="1:7" ht="12.75">
      <c r="A100" s="44">
        <v>92</v>
      </c>
      <c r="B100" s="45" t="s">
        <v>158</v>
      </c>
      <c r="C100" s="46" t="s">
        <v>264</v>
      </c>
      <c r="D100" s="11"/>
      <c r="E100" s="19">
        <v>1.22</v>
      </c>
      <c r="F100" s="37">
        <f t="shared" si="2"/>
        <v>1.403</v>
      </c>
      <c r="G100" s="38">
        <f t="shared" si="3"/>
        <v>0</v>
      </c>
    </row>
    <row r="101" spans="1:7" ht="24">
      <c r="A101" s="44">
        <v>93</v>
      </c>
      <c r="B101" s="45" t="s">
        <v>156</v>
      </c>
      <c r="C101" s="46" t="s">
        <v>264</v>
      </c>
      <c r="D101" s="11"/>
      <c r="E101" s="19">
        <v>4.8</v>
      </c>
      <c r="F101" s="37">
        <f t="shared" si="2"/>
        <v>5.52</v>
      </c>
      <c r="G101" s="38">
        <f t="shared" si="3"/>
        <v>0</v>
      </c>
    </row>
    <row r="102" spans="1:7" ht="22.5" customHeight="1">
      <c r="A102" s="44">
        <v>94</v>
      </c>
      <c r="B102" s="45" t="s">
        <v>157</v>
      </c>
      <c r="C102" s="46" t="s">
        <v>128</v>
      </c>
      <c r="D102" s="11"/>
      <c r="E102" s="19">
        <v>1.11</v>
      </c>
      <c r="F102" s="37">
        <f t="shared" si="2"/>
        <v>1.2765000000000002</v>
      </c>
      <c r="G102" s="38">
        <f t="shared" si="3"/>
        <v>0</v>
      </c>
    </row>
    <row r="103" spans="1:7" ht="23.25" customHeight="1">
      <c r="A103" s="44">
        <v>95</v>
      </c>
      <c r="B103" s="45" t="s">
        <v>139</v>
      </c>
      <c r="C103" s="46" t="s">
        <v>128</v>
      </c>
      <c r="D103" s="11"/>
      <c r="E103" s="19">
        <v>1.39</v>
      </c>
      <c r="F103" s="37">
        <f t="shared" si="2"/>
        <v>1.5984999999999998</v>
      </c>
      <c r="G103" s="38">
        <f t="shared" si="3"/>
        <v>0</v>
      </c>
    </row>
    <row r="104" spans="1:7" ht="24.75" customHeight="1">
      <c r="A104" s="44">
        <v>96</v>
      </c>
      <c r="B104" s="45" t="s">
        <v>140</v>
      </c>
      <c r="C104" s="46" t="s">
        <v>128</v>
      </c>
      <c r="D104" s="11"/>
      <c r="E104" s="19">
        <v>0.46</v>
      </c>
      <c r="F104" s="37">
        <f t="shared" si="2"/>
        <v>0.529</v>
      </c>
      <c r="G104" s="38">
        <f t="shared" si="3"/>
        <v>0</v>
      </c>
    </row>
    <row r="105" spans="1:7" ht="12.75">
      <c r="A105" s="44">
        <v>97</v>
      </c>
      <c r="B105" s="45" t="s">
        <v>196</v>
      </c>
      <c r="C105" s="46" t="s">
        <v>264</v>
      </c>
      <c r="D105" s="11"/>
      <c r="E105" s="19">
        <v>1.2</v>
      </c>
      <c r="F105" s="37">
        <f t="shared" si="2"/>
        <v>1.38</v>
      </c>
      <c r="G105" s="38">
        <f t="shared" si="3"/>
        <v>0</v>
      </c>
    </row>
    <row r="106" spans="1:7" ht="60">
      <c r="A106" s="44">
        <v>98</v>
      </c>
      <c r="B106" s="45" t="s">
        <v>60</v>
      </c>
      <c r="C106" s="46" t="s">
        <v>470</v>
      </c>
      <c r="D106" s="11"/>
      <c r="E106" s="19">
        <v>18</v>
      </c>
      <c r="F106" s="37">
        <f t="shared" si="2"/>
        <v>20.7</v>
      </c>
      <c r="G106" s="38">
        <f t="shared" si="3"/>
        <v>0</v>
      </c>
    </row>
    <row r="107" spans="1:7" ht="60">
      <c r="A107" s="44">
        <v>99</v>
      </c>
      <c r="B107" s="45" t="s">
        <v>59</v>
      </c>
      <c r="C107" s="46" t="s">
        <v>470</v>
      </c>
      <c r="D107" s="11"/>
      <c r="E107" s="19">
        <v>18</v>
      </c>
      <c r="F107" s="37">
        <f t="shared" si="2"/>
        <v>20.7</v>
      </c>
      <c r="G107" s="38">
        <f t="shared" si="3"/>
        <v>0</v>
      </c>
    </row>
    <row r="108" spans="1:7" ht="24.75" customHeight="1">
      <c r="A108" s="44">
        <v>100</v>
      </c>
      <c r="B108" s="45" t="s">
        <v>223</v>
      </c>
      <c r="C108" s="46" t="s">
        <v>470</v>
      </c>
      <c r="D108" s="11"/>
      <c r="E108" s="22">
        <v>18.3</v>
      </c>
      <c r="F108" s="37">
        <f t="shared" si="2"/>
        <v>21.045</v>
      </c>
      <c r="G108" s="38">
        <f t="shared" si="3"/>
        <v>0</v>
      </c>
    </row>
    <row r="109" spans="1:7" ht="60.75" customHeight="1">
      <c r="A109" s="44">
        <v>101</v>
      </c>
      <c r="B109" s="45" t="s">
        <v>383</v>
      </c>
      <c r="C109" s="46" t="s">
        <v>470</v>
      </c>
      <c r="D109" s="11"/>
      <c r="E109" s="19">
        <v>18</v>
      </c>
      <c r="F109" s="37">
        <f t="shared" si="2"/>
        <v>20.7</v>
      </c>
      <c r="G109" s="38">
        <f t="shared" si="3"/>
        <v>0</v>
      </c>
    </row>
    <row r="110" spans="1:7" ht="24">
      <c r="A110" s="44">
        <v>102</v>
      </c>
      <c r="B110" s="45" t="s">
        <v>163</v>
      </c>
      <c r="C110" s="46" t="s">
        <v>470</v>
      </c>
      <c r="D110" s="11"/>
      <c r="E110" s="22">
        <v>107.34</v>
      </c>
      <c r="F110" s="37">
        <f t="shared" si="2"/>
        <v>123.441</v>
      </c>
      <c r="G110" s="38">
        <f t="shared" si="3"/>
        <v>0</v>
      </c>
    </row>
    <row r="111" spans="1:7" ht="12.75">
      <c r="A111" s="44">
        <v>103</v>
      </c>
      <c r="B111" s="45" t="s">
        <v>162</v>
      </c>
      <c r="C111" s="46" t="s">
        <v>264</v>
      </c>
      <c r="D111" s="11"/>
      <c r="E111" s="22">
        <v>0.04</v>
      </c>
      <c r="F111" s="37">
        <f t="shared" si="2"/>
        <v>0.046</v>
      </c>
      <c r="G111" s="38">
        <f t="shared" si="3"/>
        <v>0</v>
      </c>
    </row>
    <row r="112" spans="1:7" ht="12.75">
      <c r="A112" s="44">
        <v>104</v>
      </c>
      <c r="B112" s="45" t="s">
        <v>164</v>
      </c>
      <c r="C112" s="46" t="s">
        <v>470</v>
      </c>
      <c r="D112" s="11"/>
      <c r="E112" s="22">
        <v>20.13</v>
      </c>
      <c r="F112" s="37">
        <f t="shared" si="2"/>
        <v>23.1495</v>
      </c>
      <c r="G112" s="38">
        <f t="shared" si="3"/>
        <v>0</v>
      </c>
    </row>
    <row r="113" spans="1:7" ht="12.75">
      <c r="A113" s="44">
        <v>105</v>
      </c>
      <c r="B113" s="45" t="s">
        <v>165</v>
      </c>
      <c r="C113" s="46" t="s">
        <v>470</v>
      </c>
      <c r="D113" s="11"/>
      <c r="E113" s="19">
        <v>5.77</v>
      </c>
      <c r="F113" s="37">
        <f t="shared" si="2"/>
        <v>6.6354999999999995</v>
      </c>
      <c r="G113" s="38">
        <f t="shared" si="3"/>
        <v>0</v>
      </c>
    </row>
    <row r="114" spans="1:7" ht="22.5" customHeight="1">
      <c r="A114" s="44">
        <v>106</v>
      </c>
      <c r="B114" s="45" t="s">
        <v>427</v>
      </c>
      <c r="C114" s="46" t="s">
        <v>212</v>
      </c>
      <c r="D114" s="11"/>
      <c r="E114" s="19">
        <v>3.04</v>
      </c>
      <c r="F114" s="37">
        <f t="shared" si="2"/>
        <v>3.496</v>
      </c>
      <c r="G114" s="38">
        <f t="shared" si="3"/>
        <v>0</v>
      </c>
    </row>
    <row r="115" spans="1:7" ht="12.75">
      <c r="A115" s="44">
        <v>107</v>
      </c>
      <c r="B115" s="45" t="s">
        <v>213</v>
      </c>
      <c r="C115" s="46" t="s">
        <v>212</v>
      </c>
      <c r="D115" s="11"/>
      <c r="E115" s="22">
        <v>2.26</v>
      </c>
      <c r="F115" s="37">
        <f t="shared" si="2"/>
        <v>2.5989999999999998</v>
      </c>
      <c r="G115" s="38">
        <f t="shared" si="3"/>
        <v>0</v>
      </c>
    </row>
    <row r="116" spans="1:7" ht="12.75">
      <c r="A116" s="44">
        <v>108</v>
      </c>
      <c r="B116" s="45" t="s">
        <v>382</v>
      </c>
      <c r="C116" s="46" t="s">
        <v>264</v>
      </c>
      <c r="D116" s="11"/>
      <c r="E116" s="24">
        <v>5.77</v>
      </c>
      <c r="F116" s="37">
        <f t="shared" si="2"/>
        <v>6.6354999999999995</v>
      </c>
      <c r="G116" s="38">
        <f t="shared" si="3"/>
        <v>0</v>
      </c>
    </row>
    <row r="117" spans="1:7" ht="12.75">
      <c r="A117" s="44">
        <v>109</v>
      </c>
      <c r="B117" s="45" t="s">
        <v>214</v>
      </c>
      <c r="C117" s="46" t="s">
        <v>212</v>
      </c>
      <c r="D117" s="11"/>
      <c r="E117" s="24">
        <v>2.4</v>
      </c>
      <c r="F117" s="37">
        <f t="shared" si="2"/>
        <v>2.76</v>
      </c>
      <c r="G117" s="38">
        <f t="shared" si="3"/>
        <v>0</v>
      </c>
    </row>
    <row r="118" spans="1:7" ht="12.75">
      <c r="A118" s="44">
        <v>110</v>
      </c>
      <c r="B118" s="45" t="s">
        <v>215</v>
      </c>
      <c r="C118" s="46" t="s">
        <v>212</v>
      </c>
      <c r="D118" s="11"/>
      <c r="E118" s="19">
        <v>4.33</v>
      </c>
      <c r="F118" s="37">
        <f t="shared" si="2"/>
        <v>4.9795</v>
      </c>
      <c r="G118" s="38">
        <f t="shared" si="3"/>
        <v>0</v>
      </c>
    </row>
    <row r="119" spans="1:7" ht="24">
      <c r="A119" s="44">
        <v>111</v>
      </c>
      <c r="B119" s="45" t="s">
        <v>428</v>
      </c>
      <c r="C119" s="46" t="s">
        <v>212</v>
      </c>
      <c r="D119" s="11"/>
      <c r="E119" s="19">
        <v>7.54</v>
      </c>
      <c r="F119" s="37">
        <f t="shared" si="2"/>
        <v>8.671</v>
      </c>
      <c r="G119" s="38">
        <f t="shared" si="3"/>
        <v>0</v>
      </c>
    </row>
    <row r="120" spans="1:7" ht="12.75">
      <c r="A120" s="44">
        <v>112</v>
      </c>
      <c r="B120" s="45" t="s">
        <v>166</v>
      </c>
      <c r="C120" s="46" t="s">
        <v>470</v>
      </c>
      <c r="D120" s="11"/>
      <c r="E120" s="19">
        <v>2.39</v>
      </c>
      <c r="F120" s="37">
        <f t="shared" si="2"/>
        <v>2.7485</v>
      </c>
      <c r="G120" s="38">
        <f t="shared" si="3"/>
        <v>0</v>
      </c>
    </row>
    <row r="121" spans="1:7" ht="12.75">
      <c r="A121" s="44">
        <v>113</v>
      </c>
      <c r="B121" s="45" t="s">
        <v>167</v>
      </c>
      <c r="C121" s="46" t="s">
        <v>470</v>
      </c>
      <c r="D121" s="11"/>
      <c r="E121" s="19">
        <v>5.77</v>
      </c>
      <c r="F121" s="37">
        <f t="shared" si="2"/>
        <v>6.6354999999999995</v>
      </c>
      <c r="G121" s="38">
        <f t="shared" si="3"/>
        <v>0</v>
      </c>
    </row>
    <row r="122" spans="1:7" ht="23.25" customHeight="1">
      <c r="A122" s="44">
        <v>114</v>
      </c>
      <c r="B122" s="45" t="s">
        <v>224</v>
      </c>
      <c r="C122" s="46" t="s">
        <v>470</v>
      </c>
      <c r="D122" s="11"/>
      <c r="E122" s="22">
        <v>5.55</v>
      </c>
      <c r="F122" s="37">
        <f t="shared" si="2"/>
        <v>6.382499999999999</v>
      </c>
      <c r="G122" s="38">
        <f t="shared" si="3"/>
        <v>0</v>
      </c>
    </row>
    <row r="123" spans="1:7" ht="12.75">
      <c r="A123" s="44">
        <v>115</v>
      </c>
      <c r="B123" s="45" t="s">
        <v>216</v>
      </c>
      <c r="C123" s="46" t="s">
        <v>264</v>
      </c>
      <c r="D123" s="11"/>
      <c r="E123" s="19">
        <v>4.03</v>
      </c>
      <c r="F123" s="37">
        <f t="shared" si="2"/>
        <v>4.6345</v>
      </c>
      <c r="G123" s="38">
        <f t="shared" si="3"/>
        <v>0</v>
      </c>
    </row>
    <row r="124" spans="1:7" ht="12.75">
      <c r="A124" s="44">
        <v>116</v>
      </c>
      <c r="B124" s="45" t="s">
        <v>217</v>
      </c>
      <c r="C124" s="46" t="s">
        <v>264</v>
      </c>
      <c r="D124" s="11"/>
      <c r="E124" s="19">
        <v>2.8</v>
      </c>
      <c r="F124" s="37">
        <f t="shared" si="2"/>
        <v>3.2199999999999998</v>
      </c>
      <c r="G124" s="38">
        <f t="shared" si="3"/>
        <v>0</v>
      </c>
    </row>
    <row r="125" spans="1:7" ht="12.75" customHeight="1">
      <c r="A125" s="44">
        <v>117</v>
      </c>
      <c r="B125" s="45" t="s">
        <v>469</v>
      </c>
      <c r="C125" s="46" t="s">
        <v>264</v>
      </c>
      <c r="D125" s="11"/>
      <c r="E125" s="19">
        <v>6.3</v>
      </c>
      <c r="F125" s="37">
        <f t="shared" si="2"/>
        <v>7.245</v>
      </c>
      <c r="G125" s="38">
        <f t="shared" si="3"/>
        <v>0</v>
      </c>
    </row>
    <row r="126" spans="1:7" ht="12.75" customHeight="1">
      <c r="A126" s="44">
        <v>118</v>
      </c>
      <c r="B126" s="45" t="s">
        <v>144</v>
      </c>
      <c r="C126" s="46" t="s">
        <v>264</v>
      </c>
      <c r="D126" s="11"/>
      <c r="E126" s="19">
        <v>0.3</v>
      </c>
      <c r="F126" s="37">
        <f t="shared" si="2"/>
        <v>0.345</v>
      </c>
      <c r="G126" s="38">
        <f t="shared" si="3"/>
        <v>0</v>
      </c>
    </row>
    <row r="127" spans="1:7" ht="12.75">
      <c r="A127" s="44">
        <v>119</v>
      </c>
      <c r="B127" s="45" t="s">
        <v>266</v>
      </c>
      <c r="C127" s="46" t="s">
        <v>264</v>
      </c>
      <c r="D127" s="11"/>
      <c r="E127" s="19">
        <v>0.28</v>
      </c>
      <c r="F127" s="37">
        <f aca="true" t="shared" si="4" ref="F127:F187">SUM((E127*15%)+E127)</f>
        <v>0.322</v>
      </c>
      <c r="G127" s="38">
        <f t="shared" si="3"/>
        <v>0</v>
      </c>
    </row>
    <row r="128" spans="1:7" ht="12.75">
      <c r="A128" s="44">
        <v>120</v>
      </c>
      <c r="B128" s="45" t="s">
        <v>265</v>
      </c>
      <c r="C128" s="46" t="s">
        <v>264</v>
      </c>
      <c r="D128" s="11"/>
      <c r="E128" s="19">
        <v>0.29</v>
      </c>
      <c r="F128" s="37">
        <f t="shared" si="4"/>
        <v>0.33349999999999996</v>
      </c>
      <c r="G128" s="38">
        <f t="shared" si="3"/>
        <v>0</v>
      </c>
    </row>
    <row r="129" spans="1:7" ht="12.75">
      <c r="A129" s="44">
        <v>121</v>
      </c>
      <c r="B129" s="45" t="s">
        <v>267</v>
      </c>
      <c r="C129" s="46" t="s">
        <v>264</v>
      </c>
      <c r="D129" s="11"/>
      <c r="E129" s="19">
        <v>0.31</v>
      </c>
      <c r="F129" s="37">
        <f t="shared" si="4"/>
        <v>0.3565</v>
      </c>
      <c r="G129" s="38">
        <f t="shared" si="3"/>
        <v>0</v>
      </c>
    </row>
    <row r="130" spans="1:7" ht="12.75">
      <c r="A130" s="44">
        <v>122</v>
      </c>
      <c r="B130" s="45" t="s">
        <v>268</v>
      </c>
      <c r="C130" s="49" t="s">
        <v>264</v>
      </c>
      <c r="D130" s="11"/>
      <c r="E130" s="22">
        <v>0.34</v>
      </c>
      <c r="F130" s="37">
        <f t="shared" si="4"/>
        <v>0.391</v>
      </c>
      <c r="G130" s="38">
        <f t="shared" si="3"/>
        <v>0</v>
      </c>
    </row>
    <row r="131" spans="1:7" ht="34.5" customHeight="1">
      <c r="A131" s="44">
        <v>123</v>
      </c>
      <c r="B131" s="45" t="s">
        <v>168</v>
      </c>
      <c r="C131" s="46" t="s">
        <v>264</v>
      </c>
      <c r="D131" s="11"/>
      <c r="E131" s="19">
        <v>2.5</v>
      </c>
      <c r="F131" s="37">
        <f t="shared" si="4"/>
        <v>2.875</v>
      </c>
      <c r="G131" s="38">
        <f t="shared" si="3"/>
        <v>0</v>
      </c>
    </row>
    <row r="132" spans="1:7" ht="22.5" customHeight="1">
      <c r="A132" s="44">
        <v>124</v>
      </c>
      <c r="B132" s="45" t="s">
        <v>430</v>
      </c>
      <c r="C132" s="46" t="s">
        <v>264</v>
      </c>
      <c r="D132" s="11"/>
      <c r="E132" s="19">
        <v>2.5</v>
      </c>
      <c r="F132" s="37">
        <f t="shared" si="4"/>
        <v>2.875</v>
      </c>
      <c r="G132" s="38">
        <f t="shared" si="3"/>
        <v>0</v>
      </c>
    </row>
    <row r="133" spans="1:7" ht="36" customHeight="1">
      <c r="A133" s="44">
        <v>125</v>
      </c>
      <c r="B133" s="45" t="s">
        <v>152</v>
      </c>
      <c r="C133" s="46" t="s">
        <v>470</v>
      </c>
      <c r="D133" s="11"/>
      <c r="E133" s="22">
        <v>1.95</v>
      </c>
      <c r="F133" s="37">
        <f t="shared" si="4"/>
        <v>2.2424999999999997</v>
      </c>
      <c r="G133" s="38">
        <f t="shared" si="3"/>
        <v>0</v>
      </c>
    </row>
    <row r="134" spans="1:7" ht="12.75">
      <c r="A134" s="44">
        <v>126</v>
      </c>
      <c r="B134" s="45" t="s">
        <v>269</v>
      </c>
      <c r="C134" s="50" t="s">
        <v>264</v>
      </c>
      <c r="D134" s="11"/>
      <c r="E134" s="19">
        <v>4.34</v>
      </c>
      <c r="F134" s="37">
        <f t="shared" si="4"/>
        <v>4.991</v>
      </c>
      <c r="G134" s="38">
        <f t="shared" si="3"/>
        <v>0</v>
      </c>
    </row>
    <row r="135" spans="1:7" ht="12.75">
      <c r="A135" s="44">
        <v>127</v>
      </c>
      <c r="B135" s="45" t="s">
        <v>348</v>
      </c>
      <c r="C135" s="50" t="s">
        <v>264</v>
      </c>
      <c r="D135" s="11"/>
      <c r="E135" s="19">
        <v>2.85</v>
      </c>
      <c r="F135" s="37">
        <f t="shared" si="4"/>
        <v>3.2775</v>
      </c>
      <c r="G135" s="38">
        <f t="shared" si="3"/>
        <v>0</v>
      </c>
    </row>
    <row r="136" spans="1:7" ht="12.75">
      <c r="A136" s="44">
        <v>128</v>
      </c>
      <c r="B136" s="45" t="s">
        <v>270</v>
      </c>
      <c r="C136" s="50" t="s">
        <v>264</v>
      </c>
      <c r="D136" s="11"/>
      <c r="E136" s="19">
        <v>4.61</v>
      </c>
      <c r="F136" s="37">
        <f t="shared" si="4"/>
        <v>5.301500000000001</v>
      </c>
      <c r="G136" s="38">
        <f t="shared" si="3"/>
        <v>0</v>
      </c>
    </row>
    <row r="137" spans="1:7" ht="38.25" customHeight="1">
      <c r="A137" s="44">
        <v>129</v>
      </c>
      <c r="B137" s="45" t="s">
        <v>122</v>
      </c>
      <c r="C137" s="46" t="s">
        <v>264</v>
      </c>
      <c r="D137" s="11"/>
      <c r="E137" s="19">
        <v>3.5</v>
      </c>
      <c r="F137" s="37">
        <f t="shared" si="4"/>
        <v>4.025</v>
      </c>
      <c r="G137" s="38">
        <f t="shared" si="3"/>
        <v>0</v>
      </c>
    </row>
    <row r="138" spans="1:7" ht="37.5" customHeight="1">
      <c r="A138" s="44">
        <v>130</v>
      </c>
      <c r="B138" s="45" t="s">
        <v>123</v>
      </c>
      <c r="C138" s="46" t="s">
        <v>264</v>
      </c>
      <c r="D138" s="11"/>
      <c r="E138" s="19">
        <v>3.5</v>
      </c>
      <c r="F138" s="37">
        <f t="shared" si="4"/>
        <v>4.025</v>
      </c>
      <c r="G138" s="38">
        <f t="shared" si="3"/>
        <v>0</v>
      </c>
    </row>
    <row r="139" spans="1:7" ht="22.5" customHeight="1">
      <c r="A139" s="44">
        <v>131</v>
      </c>
      <c r="B139" s="45" t="s">
        <v>124</v>
      </c>
      <c r="C139" s="46" t="s">
        <v>264</v>
      </c>
      <c r="D139" s="11"/>
      <c r="E139" s="19">
        <v>4.4</v>
      </c>
      <c r="F139" s="37">
        <f t="shared" si="4"/>
        <v>5.0600000000000005</v>
      </c>
      <c r="G139" s="38">
        <f aca="true" t="shared" si="5" ref="G139:G199">D139*F139</f>
        <v>0</v>
      </c>
    </row>
    <row r="140" spans="1:7" ht="12.75">
      <c r="A140" s="44">
        <v>132</v>
      </c>
      <c r="B140" s="45" t="s">
        <v>125</v>
      </c>
      <c r="C140" s="46" t="s">
        <v>264</v>
      </c>
      <c r="D140" s="11"/>
      <c r="E140" s="19">
        <v>4.71</v>
      </c>
      <c r="F140" s="37">
        <f t="shared" si="4"/>
        <v>5.4165</v>
      </c>
      <c r="G140" s="38">
        <f t="shared" si="5"/>
        <v>0</v>
      </c>
    </row>
    <row r="141" spans="1:7" ht="12.75">
      <c r="A141" s="44">
        <v>133</v>
      </c>
      <c r="B141" s="45" t="s">
        <v>126</v>
      </c>
      <c r="C141" s="46" t="s">
        <v>264</v>
      </c>
      <c r="D141" s="11"/>
      <c r="E141" s="19">
        <v>2.76</v>
      </c>
      <c r="F141" s="37">
        <f t="shared" si="4"/>
        <v>3.174</v>
      </c>
      <c r="G141" s="38">
        <f t="shared" si="5"/>
        <v>0</v>
      </c>
    </row>
    <row r="142" spans="1:7" ht="12.75">
      <c r="A142" s="44">
        <v>134</v>
      </c>
      <c r="B142" s="45" t="s">
        <v>127</v>
      </c>
      <c r="C142" s="46" t="s">
        <v>264</v>
      </c>
      <c r="D142" s="11"/>
      <c r="E142" s="19">
        <v>6.2</v>
      </c>
      <c r="F142" s="37">
        <f t="shared" si="4"/>
        <v>7.13</v>
      </c>
      <c r="G142" s="38">
        <f t="shared" si="5"/>
        <v>0</v>
      </c>
    </row>
    <row r="143" spans="1:7" s="28" customFormat="1" ht="26.25" customHeight="1">
      <c r="A143" s="44">
        <v>135</v>
      </c>
      <c r="B143" s="45" t="s">
        <v>299</v>
      </c>
      <c r="C143" s="49" t="s">
        <v>264</v>
      </c>
      <c r="D143" s="17"/>
      <c r="E143" s="24">
        <v>4.18</v>
      </c>
      <c r="F143" s="37">
        <f t="shared" si="4"/>
        <v>4.8069999999999995</v>
      </c>
      <c r="G143" s="38">
        <f t="shared" si="5"/>
        <v>0</v>
      </c>
    </row>
    <row r="144" spans="1:7" ht="24.75" customHeight="1">
      <c r="A144" s="44">
        <v>136</v>
      </c>
      <c r="B144" s="45" t="s">
        <v>271</v>
      </c>
      <c r="C144" s="49" t="s">
        <v>264</v>
      </c>
      <c r="D144" s="11"/>
      <c r="E144" s="22">
        <v>4.3</v>
      </c>
      <c r="F144" s="37">
        <f t="shared" si="4"/>
        <v>4.944999999999999</v>
      </c>
      <c r="G144" s="38">
        <f t="shared" si="5"/>
        <v>0</v>
      </c>
    </row>
    <row r="145" spans="1:7" ht="12.75">
      <c r="A145" s="44">
        <v>137</v>
      </c>
      <c r="B145" s="45" t="s">
        <v>129</v>
      </c>
      <c r="C145" s="50" t="s">
        <v>264</v>
      </c>
      <c r="D145" s="11"/>
      <c r="E145" s="19">
        <v>0.43</v>
      </c>
      <c r="F145" s="37">
        <f t="shared" si="4"/>
        <v>0.4945</v>
      </c>
      <c r="G145" s="38">
        <f t="shared" si="5"/>
        <v>0</v>
      </c>
    </row>
    <row r="146" spans="1:7" ht="12.75">
      <c r="A146" s="44">
        <v>138</v>
      </c>
      <c r="B146" s="45" t="s">
        <v>130</v>
      </c>
      <c r="C146" s="50" t="s">
        <v>264</v>
      </c>
      <c r="D146" s="11"/>
      <c r="E146" s="19">
        <v>0.84</v>
      </c>
      <c r="F146" s="37">
        <f t="shared" si="4"/>
        <v>0.966</v>
      </c>
      <c r="G146" s="38">
        <f t="shared" si="5"/>
        <v>0</v>
      </c>
    </row>
    <row r="147" spans="1:7" ht="12.75">
      <c r="A147" s="44">
        <v>139</v>
      </c>
      <c r="B147" s="45" t="s">
        <v>90</v>
      </c>
      <c r="C147" s="50" t="s">
        <v>264</v>
      </c>
      <c r="D147" s="11"/>
      <c r="E147" s="19">
        <v>0.8</v>
      </c>
      <c r="F147" s="37">
        <f t="shared" si="4"/>
        <v>0.92</v>
      </c>
      <c r="G147" s="38">
        <f t="shared" si="5"/>
        <v>0</v>
      </c>
    </row>
    <row r="148" spans="1:7" ht="12.75">
      <c r="A148" s="44">
        <v>140</v>
      </c>
      <c r="B148" s="45" t="s">
        <v>91</v>
      </c>
      <c r="C148" s="50" t="s">
        <v>264</v>
      </c>
      <c r="D148" s="11"/>
      <c r="E148" s="19">
        <v>1.12</v>
      </c>
      <c r="F148" s="37">
        <f t="shared" si="4"/>
        <v>1.288</v>
      </c>
      <c r="G148" s="38">
        <f t="shared" si="5"/>
        <v>0</v>
      </c>
    </row>
    <row r="149" spans="1:7" ht="12.75">
      <c r="A149" s="44">
        <v>141</v>
      </c>
      <c r="B149" s="45" t="s">
        <v>92</v>
      </c>
      <c r="C149" s="50" t="s">
        <v>264</v>
      </c>
      <c r="D149" s="11"/>
      <c r="E149" s="19">
        <v>0.5</v>
      </c>
      <c r="F149" s="37">
        <f t="shared" si="4"/>
        <v>0.575</v>
      </c>
      <c r="G149" s="38">
        <f t="shared" si="5"/>
        <v>0</v>
      </c>
    </row>
    <row r="150" spans="1:7" ht="12.75">
      <c r="A150" s="44">
        <v>142</v>
      </c>
      <c r="B150" s="45" t="s">
        <v>93</v>
      </c>
      <c r="C150" s="50" t="s">
        <v>264</v>
      </c>
      <c r="D150" s="11"/>
      <c r="E150" s="19">
        <v>0.5</v>
      </c>
      <c r="F150" s="37">
        <f t="shared" si="4"/>
        <v>0.575</v>
      </c>
      <c r="G150" s="38">
        <f t="shared" si="5"/>
        <v>0</v>
      </c>
    </row>
    <row r="151" spans="1:7" ht="63" customHeight="1">
      <c r="A151" s="44">
        <v>143</v>
      </c>
      <c r="B151" s="45" t="s">
        <v>300</v>
      </c>
      <c r="C151" s="46" t="s">
        <v>470</v>
      </c>
      <c r="D151" s="11"/>
      <c r="E151" s="19">
        <v>34.1</v>
      </c>
      <c r="F151" s="37">
        <f t="shared" si="4"/>
        <v>39.215</v>
      </c>
      <c r="G151" s="38">
        <f t="shared" si="5"/>
        <v>0</v>
      </c>
    </row>
    <row r="152" spans="1:7" ht="48">
      <c r="A152" s="44">
        <v>144</v>
      </c>
      <c r="B152" s="45" t="s">
        <v>231</v>
      </c>
      <c r="C152" s="46" t="s">
        <v>264</v>
      </c>
      <c r="D152" s="11"/>
      <c r="E152" s="19">
        <v>28.45</v>
      </c>
      <c r="F152" s="37">
        <f t="shared" si="4"/>
        <v>32.7175</v>
      </c>
      <c r="G152" s="38">
        <f t="shared" si="5"/>
        <v>0</v>
      </c>
    </row>
    <row r="153" spans="1:7" ht="12.75">
      <c r="A153" s="44">
        <v>145</v>
      </c>
      <c r="B153" s="45" t="s">
        <v>425</v>
      </c>
      <c r="C153" s="46" t="s">
        <v>470</v>
      </c>
      <c r="D153" s="11"/>
      <c r="E153" s="22">
        <v>26.84</v>
      </c>
      <c r="F153" s="37">
        <f t="shared" si="4"/>
        <v>30.866</v>
      </c>
      <c r="G153" s="38">
        <f t="shared" si="5"/>
        <v>0</v>
      </c>
    </row>
    <row r="154" spans="1:7" ht="12.75">
      <c r="A154" s="44">
        <v>146</v>
      </c>
      <c r="B154" s="45" t="s">
        <v>94</v>
      </c>
      <c r="C154" s="46" t="s">
        <v>470</v>
      </c>
      <c r="D154" s="11"/>
      <c r="E154" s="22">
        <v>4.7</v>
      </c>
      <c r="F154" s="37">
        <f t="shared" si="4"/>
        <v>5.405</v>
      </c>
      <c r="G154" s="38">
        <f t="shared" si="5"/>
        <v>0</v>
      </c>
    </row>
    <row r="155" spans="1:7" ht="36.75" customHeight="1">
      <c r="A155" s="44">
        <v>147</v>
      </c>
      <c r="B155" s="51" t="s">
        <v>272</v>
      </c>
      <c r="C155" s="49" t="s">
        <v>470</v>
      </c>
      <c r="D155" s="11"/>
      <c r="E155" s="19">
        <v>6.66</v>
      </c>
      <c r="F155" s="37">
        <f t="shared" si="4"/>
        <v>7.659</v>
      </c>
      <c r="G155" s="38">
        <f t="shared" si="5"/>
        <v>0</v>
      </c>
    </row>
    <row r="156" spans="1:7" ht="36">
      <c r="A156" s="44">
        <v>148</v>
      </c>
      <c r="B156" s="45" t="s">
        <v>171</v>
      </c>
      <c r="C156" s="49" t="s">
        <v>470</v>
      </c>
      <c r="D156" s="11"/>
      <c r="E156" s="19">
        <v>6.66</v>
      </c>
      <c r="F156" s="37">
        <f t="shared" si="4"/>
        <v>7.659</v>
      </c>
      <c r="G156" s="38">
        <f t="shared" si="5"/>
        <v>0</v>
      </c>
    </row>
    <row r="157" spans="1:7" ht="36">
      <c r="A157" s="44">
        <v>149</v>
      </c>
      <c r="B157" s="45" t="s">
        <v>170</v>
      </c>
      <c r="C157" s="49" t="s">
        <v>470</v>
      </c>
      <c r="D157" s="11"/>
      <c r="E157" s="22">
        <v>6.11</v>
      </c>
      <c r="F157" s="37">
        <f t="shared" si="4"/>
        <v>7.0265</v>
      </c>
      <c r="G157" s="38">
        <f t="shared" si="5"/>
        <v>0</v>
      </c>
    </row>
    <row r="158" spans="1:7" ht="24">
      <c r="A158" s="44">
        <v>150</v>
      </c>
      <c r="B158" s="45" t="s">
        <v>169</v>
      </c>
      <c r="C158" s="46" t="s">
        <v>212</v>
      </c>
      <c r="D158" s="11"/>
      <c r="E158" s="22">
        <v>3.87</v>
      </c>
      <c r="F158" s="37">
        <f t="shared" si="4"/>
        <v>4.4505</v>
      </c>
      <c r="G158" s="38">
        <f t="shared" si="5"/>
        <v>0</v>
      </c>
    </row>
    <row r="159" spans="1:7" ht="36">
      <c r="A159" s="44">
        <v>151</v>
      </c>
      <c r="B159" s="45" t="s">
        <v>172</v>
      </c>
      <c r="C159" s="46" t="s">
        <v>470</v>
      </c>
      <c r="D159" s="11"/>
      <c r="E159" s="22">
        <v>8.5</v>
      </c>
      <c r="F159" s="37">
        <f t="shared" si="4"/>
        <v>9.775</v>
      </c>
      <c r="G159" s="38">
        <f t="shared" si="5"/>
        <v>0</v>
      </c>
    </row>
    <row r="160" spans="1:7" ht="12.75">
      <c r="A160" s="44">
        <v>152</v>
      </c>
      <c r="B160" s="45" t="s">
        <v>148</v>
      </c>
      <c r="C160" s="46" t="s">
        <v>470</v>
      </c>
      <c r="D160" s="11"/>
      <c r="E160" s="22">
        <v>4.27</v>
      </c>
      <c r="F160" s="37">
        <f t="shared" si="4"/>
        <v>4.9105</v>
      </c>
      <c r="G160" s="38">
        <f t="shared" si="5"/>
        <v>0</v>
      </c>
    </row>
    <row r="161" spans="1:7" ht="24">
      <c r="A161" s="44">
        <v>153</v>
      </c>
      <c r="B161" s="45" t="s">
        <v>150</v>
      </c>
      <c r="C161" s="46" t="s">
        <v>470</v>
      </c>
      <c r="D161" s="11"/>
      <c r="E161" s="22">
        <v>3.84</v>
      </c>
      <c r="F161" s="37">
        <f t="shared" si="4"/>
        <v>4.4159999999999995</v>
      </c>
      <c r="G161" s="38">
        <f t="shared" si="5"/>
        <v>0</v>
      </c>
    </row>
    <row r="162" spans="1:7" ht="24">
      <c r="A162" s="44">
        <v>154</v>
      </c>
      <c r="B162" s="45" t="s">
        <v>149</v>
      </c>
      <c r="C162" s="46" t="s">
        <v>470</v>
      </c>
      <c r="D162" s="11"/>
      <c r="E162" s="22">
        <v>6.66</v>
      </c>
      <c r="F162" s="37">
        <f t="shared" si="4"/>
        <v>7.659</v>
      </c>
      <c r="G162" s="38">
        <f t="shared" si="5"/>
        <v>0</v>
      </c>
    </row>
    <row r="163" spans="1:7" ht="12.75">
      <c r="A163" s="44">
        <v>155</v>
      </c>
      <c r="B163" s="45" t="s">
        <v>151</v>
      </c>
      <c r="C163" s="46" t="s">
        <v>470</v>
      </c>
      <c r="D163" s="11"/>
      <c r="E163" s="22">
        <v>4.27</v>
      </c>
      <c r="F163" s="37">
        <f t="shared" si="4"/>
        <v>4.9105</v>
      </c>
      <c r="G163" s="38">
        <f t="shared" si="5"/>
        <v>0</v>
      </c>
    </row>
    <row r="164" spans="1:7" ht="12.75">
      <c r="A164" s="44">
        <v>156</v>
      </c>
      <c r="B164" s="45" t="s">
        <v>419</v>
      </c>
      <c r="C164" s="46" t="s">
        <v>264</v>
      </c>
      <c r="D164" s="11"/>
      <c r="E164" s="22">
        <v>0.35</v>
      </c>
      <c r="F164" s="37">
        <f t="shared" si="4"/>
        <v>0.40249999999999997</v>
      </c>
      <c r="G164" s="38">
        <f t="shared" si="5"/>
        <v>0</v>
      </c>
    </row>
    <row r="165" spans="1:7" ht="36">
      <c r="A165" s="44">
        <v>157</v>
      </c>
      <c r="B165" s="45" t="s">
        <v>159</v>
      </c>
      <c r="C165" s="49" t="s">
        <v>470</v>
      </c>
      <c r="D165" s="11"/>
      <c r="E165" s="19">
        <v>8</v>
      </c>
      <c r="F165" s="37">
        <f t="shared" si="4"/>
        <v>9.2</v>
      </c>
      <c r="G165" s="38">
        <f t="shared" si="5"/>
        <v>0</v>
      </c>
    </row>
    <row r="166" spans="1:7" ht="35.25" customHeight="1">
      <c r="A166" s="44">
        <v>158</v>
      </c>
      <c r="B166" s="45" t="s">
        <v>426</v>
      </c>
      <c r="C166" s="49" t="s">
        <v>470</v>
      </c>
      <c r="D166" s="11"/>
      <c r="E166" s="19">
        <v>3.33</v>
      </c>
      <c r="F166" s="37">
        <f t="shared" si="4"/>
        <v>3.8295</v>
      </c>
      <c r="G166" s="38">
        <f t="shared" si="5"/>
        <v>0</v>
      </c>
    </row>
    <row r="167" spans="1:7" ht="12.75">
      <c r="A167" s="44">
        <v>159</v>
      </c>
      <c r="B167" s="45" t="s">
        <v>342</v>
      </c>
      <c r="C167" s="50" t="s">
        <v>470</v>
      </c>
      <c r="D167" s="11"/>
      <c r="E167" s="19">
        <v>1.5</v>
      </c>
      <c r="F167" s="37">
        <f t="shared" si="4"/>
        <v>1.725</v>
      </c>
      <c r="G167" s="38">
        <f t="shared" si="5"/>
        <v>0</v>
      </c>
    </row>
    <row r="168" spans="1:7" ht="12.75">
      <c r="A168" s="44">
        <v>160</v>
      </c>
      <c r="B168" s="45" t="s">
        <v>273</v>
      </c>
      <c r="C168" s="50" t="s">
        <v>470</v>
      </c>
      <c r="D168" s="11"/>
      <c r="E168" s="22">
        <v>0.79</v>
      </c>
      <c r="F168" s="37">
        <f t="shared" si="4"/>
        <v>0.9085000000000001</v>
      </c>
      <c r="G168" s="38">
        <f t="shared" si="5"/>
        <v>0</v>
      </c>
    </row>
    <row r="169" spans="1:7" ht="18" customHeight="1">
      <c r="A169" s="44">
        <v>161</v>
      </c>
      <c r="B169" s="45" t="s">
        <v>309</v>
      </c>
      <c r="C169" s="50" t="s">
        <v>264</v>
      </c>
      <c r="D169" s="11"/>
      <c r="E169" s="24">
        <v>0.15</v>
      </c>
      <c r="F169" s="37">
        <f t="shared" si="4"/>
        <v>0.1725</v>
      </c>
      <c r="G169" s="38">
        <f t="shared" si="5"/>
        <v>0</v>
      </c>
    </row>
    <row r="170" spans="1:7" ht="36">
      <c r="A170" s="44">
        <v>162</v>
      </c>
      <c r="B170" s="45" t="s">
        <v>8</v>
      </c>
      <c r="C170" s="49" t="s">
        <v>264</v>
      </c>
      <c r="D170" s="11"/>
      <c r="E170" s="24">
        <v>10.18</v>
      </c>
      <c r="F170" s="37">
        <f t="shared" si="4"/>
        <v>11.706999999999999</v>
      </c>
      <c r="G170" s="38">
        <f t="shared" si="5"/>
        <v>0</v>
      </c>
    </row>
    <row r="171" spans="1:7" ht="24">
      <c r="A171" s="44">
        <v>163</v>
      </c>
      <c r="B171" s="45" t="s">
        <v>317</v>
      </c>
      <c r="C171" s="49" t="s">
        <v>264</v>
      </c>
      <c r="D171" s="11"/>
      <c r="E171" s="24">
        <v>35.92</v>
      </c>
      <c r="F171" s="37">
        <f t="shared" si="4"/>
        <v>41.308</v>
      </c>
      <c r="G171" s="38">
        <f t="shared" si="5"/>
        <v>0</v>
      </c>
    </row>
    <row r="172" spans="1:7" ht="23.25" customHeight="1">
      <c r="A172" s="44">
        <v>164</v>
      </c>
      <c r="B172" s="45" t="s">
        <v>173</v>
      </c>
      <c r="C172" s="49" t="s">
        <v>264</v>
      </c>
      <c r="D172" s="11"/>
      <c r="E172" s="19">
        <v>0.21</v>
      </c>
      <c r="F172" s="37">
        <f t="shared" si="4"/>
        <v>0.2415</v>
      </c>
      <c r="G172" s="38">
        <f t="shared" si="5"/>
        <v>0</v>
      </c>
    </row>
    <row r="173" spans="1:7" ht="12.75">
      <c r="A173" s="44">
        <v>165</v>
      </c>
      <c r="B173" s="45" t="s">
        <v>9</v>
      </c>
      <c r="C173" s="50" t="s">
        <v>264</v>
      </c>
      <c r="D173" s="11"/>
      <c r="E173" s="19">
        <v>0.15</v>
      </c>
      <c r="F173" s="37">
        <f t="shared" si="4"/>
        <v>0.1725</v>
      </c>
      <c r="G173" s="38">
        <f t="shared" si="5"/>
        <v>0</v>
      </c>
    </row>
    <row r="174" spans="1:7" ht="18" customHeight="1">
      <c r="A174" s="44">
        <v>166</v>
      </c>
      <c r="B174" s="45" t="s">
        <v>376</v>
      </c>
      <c r="C174" s="50" t="s">
        <v>470</v>
      </c>
      <c r="D174" s="11"/>
      <c r="E174" s="24">
        <v>23.49</v>
      </c>
      <c r="F174" s="37">
        <f t="shared" si="4"/>
        <v>27.013499999999997</v>
      </c>
      <c r="G174" s="38">
        <f t="shared" si="5"/>
        <v>0</v>
      </c>
    </row>
    <row r="175" spans="1:7" ht="12.75">
      <c r="A175" s="44">
        <v>167</v>
      </c>
      <c r="B175" s="45" t="s">
        <v>10</v>
      </c>
      <c r="C175" s="50" t="s">
        <v>470</v>
      </c>
      <c r="D175" s="11"/>
      <c r="E175" s="24">
        <v>4.7</v>
      </c>
      <c r="F175" s="37">
        <f t="shared" si="4"/>
        <v>5.405</v>
      </c>
      <c r="G175" s="38">
        <f t="shared" si="5"/>
        <v>0</v>
      </c>
    </row>
    <row r="176" spans="1:7" ht="22.5" customHeight="1">
      <c r="A176" s="44">
        <v>168</v>
      </c>
      <c r="B176" s="45" t="s">
        <v>349</v>
      </c>
      <c r="C176" s="49" t="s">
        <v>470</v>
      </c>
      <c r="D176" s="11"/>
      <c r="E176" s="19">
        <v>9.1</v>
      </c>
      <c r="F176" s="37">
        <f t="shared" si="4"/>
        <v>10.465</v>
      </c>
      <c r="G176" s="38">
        <f t="shared" si="5"/>
        <v>0</v>
      </c>
    </row>
    <row r="177" spans="1:7" ht="12.75">
      <c r="A177" s="44">
        <v>169</v>
      </c>
      <c r="B177" s="45" t="s">
        <v>350</v>
      </c>
      <c r="C177" s="50" t="s">
        <v>470</v>
      </c>
      <c r="D177" s="11"/>
      <c r="E177" s="19">
        <v>12.61</v>
      </c>
      <c r="F177" s="37">
        <f t="shared" si="4"/>
        <v>14.5015</v>
      </c>
      <c r="G177" s="38">
        <f t="shared" si="5"/>
        <v>0</v>
      </c>
    </row>
    <row r="178" spans="1:7" ht="12.75">
      <c r="A178" s="44">
        <v>170</v>
      </c>
      <c r="B178" s="45" t="s">
        <v>351</v>
      </c>
      <c r="C178" s="50" t="s">
        <v>470</v>
      </c>
      <c r="D178" s="11"/>
      <c r="E178" s="19">
        <v>14.63</v>
      </c>
      <c r="F178" s="37">
        <f t="shared" si="4"/>
        <v>16.8245</v>
      </c>
      <c r="G178" s="38">
        <f t="shared" si="5"/>
        <v>0</v>
      </c>
    </row>
    <row r="179" spans="1:7" ht="12.75">
      <c r="A179" s="44">
        <v>171</v>
      </c>
      <c r="B179" s="45" t="s">
        <v>352</v>
      </c>
      <c r="C179" s="50" t="s">
        <v>470</v>
      </c>
      <c r="D179" s="11"/>
      <c r="E179" s="19">
        <v>21.3</v>
      </c>
      <c r="F179" s="37">
        <f t="shared" si="4"/>
        <v>24.495</v>
      </c>
      <c r="G179" s="38">
        <f t="shared" si="5"/>
        <v>0</v>
      </c>
    </row>
    <row r="180" spans="1:7" ht="12.75">
      <c r="A180" s="44">
        <v>172</v>
      </c>
      <c r="B180" s="45" t="s">
        <v>353</v>
      </c>
      <c r="C180" s="50" t="s">
        <v>470</v>
      </c>
      <c r="D180" s="11"/>
      <c r="E180" s="19">
        <v>33.33</v>
      </c>
      <c r="F180" s="37">
        <f t="shared" si="4"/>
        <v>38.329499999999996</v>
      </c>
      <c r="G180" s="38">
        <f t="shared" si="5"/>
        <v>0</v>
      </c>
    </row>
    <row r="181" spans="1:7" ht="12" customHeight="1">
      <c r="A181" s="44">
        <v>173</v>
      </c>
      <c r="B181" s="45" t="s">
        <v>354</v>
      </c>
      <c r="C181" s="49" t="s">
        <v>470</v>
      </c>
      <c r="D181" s="11"/>
      <c r="E181" s="19">
        <v>6.19</v>
      </c>
      <c r="F181" s="37">
        <f t="shared" si="4"/>
        <v>7.1185</v>
      </c>
      <c r="G181" s="38">
        <f t="shared" si="5"/>
        <v>0</v>
      </c>
    </row>
    <row r="182" spans="1:7" ht="12" customHeight="1">
      <c r="A182" s="44">
        <v>174</v>
      </c>
      <c r="B182" s="45" t="s">
        <v>355</v>
      </c>
      <c r="C182" s="49" t="s">
        <v>470</v>
      </c>
      <c r="D182" s="11"/>
      <c r="E182" s="19">
        <v>7.77</v>
      </c>
      <c r="F182" s="37">
        <f t="shared" si="4"/>
        <v>8.9355</v>
      </c>
      <c r="G182" s="38">
        <f t="shared" si="5"/>
        <v>0</v>
      </c>
    </row>
    <row r="183" spans="1:7" ht="12" customHeight="1">
      <c r="A183" s="44">
        <v>175</v>
      </c>
      <c r="B183" s="45" t="s">
        <v>133</v>
      </c>
      <c r="C183" s="50" t="s">
        <v>470</v>
      </c>
      <c r="D183" s="11"/>
      <c r="E183" s="19">
        <v>43.94</v>
      </c>
      <c r="F183" s="37">
        <f t="shared" si="4"/>
        <v>50.531</v>
      </c>
      <c r="G183" s="38">
        <f t="shared" si="5"/>
        <v>0</v>
      </c>
    </row>
    <row r="184" spans="1:7" ht="24" customHeight="1">
      <c r="A184" s="44">
        <v>176</v>
      </c>
      <c r="B184" s="45" t="s">
        <v>134</v>
      </c>
      <c r="C184" s="46" t="s">
        <v>470</v>
      </c>
      <c r="D184" s="11"/>
      <c r="E184" s="24">
        <v>31.1</v>
      </c>
      <c r="F184" s="37">
        <f t="shared" si="4"/>
        <v>35.765</v>
      </c>
      <c r="G184" s="38">
        <f t="shared" si="5"/>
        <v>0</v>
      </c>
    </row>
    <row r="185" spans="1:7" ht="23.25" customHeight="1">
      <c r="A185" s="44">
        <v>177</v>
      </c>
      <c r="B185" s="45" t="s">
        <v>356</v>
      </c>
      <c r="C185" s="46" t="s">
        <v>447</v>
      </c>
      <c r="D185" s="11"/>
      <c r="E185" s="24">
        <v>2.18</v>
      </c>
      <c r="F185" s="37">
        <f t="shared" si="4"/>
        <v>2.507</v>
      </c>
      <c r="G185" s="38">
        <f t="shared" si="5"/>
        <v>0</v>
      </c>
    </row>
    <row r="186" spans="1:7" ht="23.25" customHeight="1">
      <c r="A186" s="44">
        <v>178</v>
      </c>
      <c r="B186" s="45" t="s">
        <v>357</v>
      </c>
      <c r="C186" s="50" t="s">
        <v>264</v>
      </c>
      <c r="D186" s="11"/>
      <c r="E186" s="24">
        <v>26.84</v>
      </c>
      <c r="F186" s="37">
        <f t="shared" si="4"/>
        <v>30.866</v>
      </c>
      <c r="G186" s="38">
        <f t="shared" si="5"/>
        <v>0</v>
      </c>
    </row>
    <row r="187" spans="1:7" ht="12.75">
      <c r="A187" s="44">
        <v>179</v>
      </c>
      <c r="B187" s="45" t="s">
        <v>358</v>
      </c>
      <c r="C187" s="50" t="s">
        <v>264</v>
      </c>
      <c r="D187" s="11"/>
      <c r="E187" s="24">
        <v>17.08</v>
      </c>
      <c r="F187" s="37">
        <f t="shared" si="4"/>
        <v>19.642</v>
      </c>
      <c r="G187" s="38">
        <f t="shared" si="5"/>
        <v>0</v>
      </c>
    </row>
    <row r="188" spans="1:7" ht="24" customHeight="1">
      <c r="A188" s="44">
        <v>180</v>
      </c>
      <c r="B188" s="45" t="s">
        <v>359</v>
      </c>
      <c r="C188" s="50" t="s">
        <v>264</v>
      </c>
      <c r="D188" s="11"/>
      <c r="E188" s="24">
        <v>18.45</v>
      </c>
      <c r="F188" s="37">
        <f aca="true" t="shared" si="6" ref="F188:F199">SUM((E188*15%)+E188)</f>
        <v>21.217499999999998</v>
      </c>
      <c r="G188" s="38">
        <f t="shared" si="5"/>
        <v>0</v>
      </c>
    </row>
    <row r="189" spans="1:7" ht="15.75" customHeight="1">
      <c r="A189" s="44">
        <v>181</v>
      </c>
      <c r="B189" s="45" t="s">
        <v>289</v>
      </c>
      <c r="C189" s="50" t="s">
        <v>470</v>
      </c>
      <c r="D189" s="11"/>
      <c r="E189" s="24">
        <v>32.94</v>
      </c>
      <c r="F189" s="37">
        <f t="shared" si="6"/>
        <v>37.881</v>
      </c>
      <c r="G189" s="38">
        <f t="shared" si="5"/>
        <v>0</v>
      </c>
    </row>
    <row r="190" spans="1:7" ht="12.75">
      <c r="A190" s="44">
        <v>182</v>
      </c>
      <c r="B190" s="45" t="s">
        <v>290</v>
      </c>
      <c r="C190" s="50" t="s">
        <v>470</v>
      </c>
      <c r="D190" s="11"/>
      <c r="E190" s="24">
        <v>29.89</v>
      </c>
      <c r="F190" s="37">
        <f t="shared" si="6"/>
        <v>34.3735</v>
      </c>
      <c r="G190" s="38">
        <f t="shared" si="5"/>
        <v>0</v>
      </c>
    </row>
    <row r="191" spans="1:7" ht="12.75">
      <c r="A191" s="44">
        <v>183</v>
      </c>
      <c r="B191" s="45" t="s">
        <v>291</v>
      </c>
      <c r="C191" s="50" t="s">
        <v>470</v>
      </c>
      <c r="D191" s="11"/>
      <c r="E191" s="24">
        <v>36.54</v>
      </c>
      <c r="F191" s="37">
        <f t="shared" si="6"/>
        <v>42.021</v>
      </c>
      <c r="G191" s="38">
        <f t="shared" si="5"/>
        <v>0</v>
      </c>
    </row>
    <row r="192" spans="1:7" ht="22.5" customHeight="1">
      <c r="A192" s="44">
        <v>184</v>
      </c>
      <c r="B192" s="45" t="s">
        <v>292</v>
      </c>
      <c r="C192" s="50" t="s">
        <v>470</v>
      </c>
      <c r="D192" s="11"/>
      <c r="E192" s="24">
        <v>34.33</v>
      </c>
      <c r="F192" s="37">
        <f t="shared" si="6"/>
        <v>39.4795</v>
      </c>
      <c r="G192" s="38">
        <f t="shared" si="5"/>
        <v>0</v>
      </c>
    </row>
    <row r="193" spans="1:7" ht="22.5" customHeight="1">
      <c r="A193" s="44">
        <v>185</v>
      </c>
      <c r="B193" s="45" t="s">
        <v>293</v>
      </c>
      <c r="C193" s="50" t="s">
        <v>470</v>
      </c>
      <c r="D193" s="11"/>
      <c r="E193" s="24">
        <v>5.19</v>
      </c>
      <c r="F193" s="37">
        <f t="shared" si="6"/>
        <v>5.968500000000001</v>
      </c>
      <c r="G193" s="38">
        <f t="shared" si="5"/>
        <v>0</v>
      </c>
    </row>
    <row r="194" spans="1:7" ht="22.5" customHeight="1">
      <c r="A194" s="44">
        <v>186</v>
      </c>
      <c r="B194" s="45" t="s">
        <v>296</v>
      </c>
      <c r="C194" s="50" t="s">
        <v>470</v>
      </c>
      <c r="D194" s="11"/>
      <c r="E194" s="24">
        <v>4.88</v>
      </c>
      <c r="F194" s="37">
        <f t="shared" si="6"/>
        <v>5.612</v>
      </c>
      <c r="G194" s="38">
        <f t="shared" si="5"/>
        <v>0</v>
      </c>
    </row>
    <row r="195" spans="1:7" ht="26.25" customHeight="1">
      <c r="A195" s="44">
        <v>187</v>
      </c>
      <c r="B195" s="45" t="s">
        <v>294</v>
      </c>
      <c r="C195" s="50" t="s">
        <v>470</v>
      </c>
      <c r="D195" s="11"/>
      <c r="E195" s="24">
        <v>5.06</v>
      </c>
      <c r="F195" s="37">
        <f t="shared" si="6"/>
        <v>5.818999999999999</v>
      </c>
      <c r="G195" s="38">
        <f t="shared" si="5"/>
        <v>0</v>
      </c>
    </row>
    <row r="196" spans="1:7" ht="24">
      <c r="A196" s="44">
        <v>188</v>
      </c>
      <c r="B196" s="45" t="s">
        <v>295</v>
      </c>
      <c r="C196" s="50" t="s">
        <v>470</v>
      </c>
      <c r="D196" s="11"/>
      <c r="E196" s="24">
        <v>29.8</v>
      </c>
      <c r="F196" s="37">
        <f t="shared" si="6"/>
        <v>34.27</v>
      </c>
      <c r="G196" s="38">
        <f t="shared" si="5"/>
        <v>0</v>
      </c>
    </row>
    <row r="197" spans="1:7" ht="24">
      <c r="A197" s="44">
        <v>189</v>
      </c>
      <c r="B197" s="45" t="s">
        <v>418</v>
      </c>
      <c r="C197" s="46" t="s">
        <v>470</v>
      </c>
      <c r="D197" s="11"/>
      <c r="E197" s="24">
        <v>42.27</v>
      </c>
      <c r="F197" s="37">
        <f t="shared" si="6"/>
        <v>48.6105</v>
      </c>
      <c r="G197" s="38">
        <f t="shared" si="5"/>
        <v>0</v>
      </c>
    </row>
    <row r="198" spans="1:7" ht="12.75">
      <c r="A198" s="44">
        <v>190</v>
      </c>
      <c r="B198" s="45" t="s">
        <v>147</v>
      </c>
      <c r="C198" s="46" t="s">
        <v>470</v>
      </c>
      <c r="D198" s="11"/>
      <c r="E198" s="24">
        <v>43</v>
      </c>
      <c r="F198" s="37">
        <f t="shared" si="6"/>
        <v>49.45</v>
      </c>
      <c r="G198" s="38">
        <f t="shared" si="5"/>
        <v>0</v>
      </c>
    </row>
    <row r="199" spans="1:7" ht="27" customHeight="1" thickBot="1">
      <c r="A199" s="44">
        <v>191</v>
      </c>
      <c r="B199" s="52" t="s">
        <v>330</v>
      </c>
      <c r="C199" s="53" t="s">
        <v>470</v>
      </c>
      <c r="D199" s="13"/>
      <c r="E199" s="27">
        <v>30.74</v>
      </c>
      <c r="F199" s="40">
        <f t="shared" si="6"/>
        <v>35.351</v>
      </c>
      <c r="G199" s="38">
        <f t="shared" si="5"/>
        <v>0</v>
      </c>
    </row>
    <row r="200" spans="1:7" ht="16.5" thickBot="1">
      <c r="A200" s="61" t="s">
        <v>287</v>
      </c>
      <c r="B200" s="62"/>
      <c r="C200" s="62"/>
      <c r="D200" s="62"/>
      <c r="E200" s="62"/>
      <c r="F200" s="63"/>
      <c r="G200" s="64"/>
    </row>
    <row r="201" spans="1:7" ht="36">
      <c r="A201" s="41">
        <v>192</v>
      </c>
      <c r="B201" s="42" t="s">
        <v>288</v>
      </c>
      <c r="C201" s="54" t="s">
        <v>264</v>
      </c>
      <c r="D201" s="12"/>
      <c r="E201" s="18">
        <v>5.98</v>
      </c>
      <c r="F201" s="35">
        <f>SUM((E201*15%)+E201)</f>
        <v>6.877000000000001</v>
      </c>
      <c r="G201" s="36">
        <f>D201*F201</f>
        <v>0</v>
      </c>
    </row>
    <row r="202" spans="1:7" ht="14.25" customHeight="1">
      <c r="A202" s="44">
        <v>193</v>
      </c>
      <c r="B202" s="45" t="s">
        <v>323</v>
      </c>
      <c r="C202" s="49" t="s">
        <v>264</v>
      </c>
      <c r="D202" s="11"/>
      <c r="E202" s="19">
        <v>0.16</v>
      </c>
      <c r="F202" s="37">
        <f aca="true" t="shared" si="7" ref="F202:F258">SUM((E202*15%)+E202)</f>
        <v>0.184</v>
      </c>
      <c r="G202" s="38">
        <f>D202*F202</f>
        <v>0</v>
      </c>
    </row>
    <row r="203" spans="1:7" ht="24">
      <c r="A203" s="44">
        <v>194</v>
      </c>
      <c r="B203" s="45" t="s">
        <v>18</v>
      </c>
      <c r="C203" s="49" t="s">
        <v>212</v>
      </c>
      <c r="D203" s="11"/>
      <c r="E203" s="19">
        <v>1.16</v>
      </c>
      <c r="F203" s="37">
        <f t="shared" si="7"/>
        <v>1.3339999999999999</v>
      </c>
      <c r="G203" s="38">
        <f aca="true" t="shared" si="8" ref="G203:G266">D203*F203</f>
        <v>0</v>
      </c>
    </row>
    <row r="204" spans="1:7" ht="36">
      <c r="A204" s="44">
        <v>195</v>
      </c>
      <c r="B204" s="45" t="s">
        <v>16</v>
      </c>
      <c r="C204" s="49" t="s">
        <v>264</v>
      </c>
      <c r="D204" s="11"/>
      <c r="E204" s="19">
        <v>0.81</v>
      </c>
      <c r="F204" s="37">
        <f t="shared" si="7"/>
        <v>0.9315</v>
      </c>
      <c r="G204" s="38">
        <f t="shared" si="8"/>
        <v>0</v>
      </c>
    </row>
    <row r="205" spans="1:7" ht="24">
      <c r="A205" s="44">
        <v>196</v>
      </c>
      <c r="B205" s="45" t="s">
        <v>17</v>
      </c>
      <c r="C205" s="49" t="s">
        <v>264</v>
      </c>
      <c r="D205" s="11"/>
      <c r="E205" s="19">
        <v>0.49</v>
      </c>
      <c r="F205" s="37">
        <f t="shared" si="7"/>
        <v>0.5635</v>
      </c>
      <c r="G205" s="38">
        <f t="shared" si="8"/>
        <v>0</v>
      </c>
    </row>
    <row r="206" spans="1:7" ht="36">
      <c r="A206" s="44">
        <v>197</v>
      </c>
      <c r="B206" s="45" t="s">
        <v>19</v>
      </c>
      <c r="C206" s="49" t="s">
        <v>264</v>
      </c>
      <c r="D206" s="11"/>
      <c r="E206" s="19">
        <v>0.83</v>
      </c>
      <c r="F206" s="37">
        <f t="shared" si="7"/>
        <v>0.9544999999999999</v>
      </c>
      <c r="G206" s="38">
        <f t="shared" si="8"/>
        <v>0</v>
      </c>
    </row>
    <row r="207" spans="1:7" ht="39" customHeight="1">
      <c r="A207" s="44">
        <v>198</v>
      </c>
      <c r="B207" s="45" t="s">
        <v>377</v>
      </c>
      <c r="C207" s="49" t="s">
        <v>264</v>
      </c>
      <c r="D207" s="11"/>
      <c r="E207" s="19">
        <v>2.82</v>
      </c>
      <c r="F207" s="37">
        <f t="shared" si="7"/>
        <v>3.243</v>
      </c>
      <c r="G207" s="38">
        <f t="shared" si="8"/>
        <v>0</v>
      </c>
    </row>
    <row r="208" spans="1:7" ht="15" customHeight="1">
      <c r="A208" s="44">
        <v>199</v>
      </c>
      <c r="B208" s="45" t="s">
        <v>313</v>
      </c>
      <c r="C208" s="49" t="s">
        <v>264</v>
      </c>
      <c r="D208" s="11"/>
      <c r="E208" s="19">
        <v>1.79</v>
      </c>
      <c r="F208" s="37">
        <f>SUM((E208*15%)+E208)</f>
        <v>2.0585</v>
      </c>
      <c r="G208" s="38">
        <f t="shared" si="8"/>
        <v>0</v>
      </c>
    </row>
    <row r="209" spans="1:7" ht="24">
      <c r="A209" s="44">
        <v>200</v>
      </c>
      <c r="B209" s="45" t="s">
        <v>20</v>
      </c>
      <c r="C209" s="49" t="s">
        <v>264</v>
      </c>
      <c r="D209" s="11"/>
      <c r="E209" s="19">
        <v>10.1</v>
      </c>
      <c r="F209" s="37">
        <f t="shared" si="7"/>
        <v>11.615</v>
      </c>
      <c r="G209" s="38">
        <f t="shared" si="8"/>
        <v>0</v>
      </c>
    </row>
    <row r="210" spans="1:7" ht="27" customHeight="1">
      <c r="A210" s="44">
        <v>201</v>
      </c>
      <c r="B210" s="45" t="s">
        <v>319</v>
      </c>
      <c r="C210" s="49" t="s">
        <v>264</v>
      </c>
      <c r="D210" s="11"/>
      <c r="E210" s="19">
        <v>4</v>
      </c>
      <c r="F210" s="37">
        <f t="shared" si="7"/>
        <v>4.6</v>
      </c>
      <c r="G210" s="38">
        <f t="shared" si="8"/>
        <v>0</v>
      </c>
    </row>
    <row r="211" spans="1:7" ht="24">
      <c r="A211" s="44">
        <v>202</v>
      </c>
      <c r="B211" s="45" t="s">
        <v>320</v>
      </c>
      <c r="C211" s="49" t="s">
        <v>264</v>
      </c>
      <c r="D211" s="11"/>
      <c r="E211" s="19">
        <v>1.04</v>
      </c>
      <c r="F211" s="37">
        <f t="shared" si="7"/>
        <v>1.196</v>
      </c>
      <c r="G211" s="38">
        <f t="shared" si="8"/>
        <v>0</v>
      </c>
    </row>
    <row r="212" spans="1:7" ht="36">
      <c r="A212" s="44">
        <v>203</v>
      </c>
      <c r="B212" s="45" t="s">
        <v>322</v>
      </c>
      <c r="C212" s="49" t="s">
        <v>264</v>
      </c>
      <c r="D212" s="11"/>
      <c r="E212" s="19">
        <v>4.86</v>
      </c>
      <c r="F212" s="37">
        <f t="shared" si="7"/>
        <v>5.589</v>
      </c>
      <c r="G212" s="38">
        <f t="shared" si="8"/>
        <v>0</v>
      </c>
    </row>
    <row r="213" spans="1:7" ht="36">
      <c r="A213" s="44">
        <v>204</v>
      </c>
      <c r="B213" s="45" t="s">
        <v>324</v>
      </c>
      <c r="C213" s="49" t="s">
        <v>264</v>
      </c>
      <c r="D213" s="11"/>
      <c r="E213" s="19">
        <v>3.38</v>
      </c>
      <c r="F213" s="37">
        <f t="shared" si="7"/>
        <v>3.887</v>
      </c>
      <c r="G213" s="38">
        <f t="shared" si="8"/>
        <v>0</v>
      </c>
    </row>
    <row r="214" spans="1:7" ht="12.75">
      <c r="A214" s="44">
        <v>205</v>
      </c>
      <c r="B214" s="45" t="s">
        <v>314</v>
      </c>
      <c r="C214" s="49" t="s">
        <v>264</v>
      </c>
      <c r="D214" s="11"/>
      <c r="E214" s="19">
        <v>1.68</v>
      </c>
      <c r="F214" s="37">
        <f>SUM((E214*15%)+E214)</f>
        <v>1.932</v>
      </c>
      <c r="G214" s="38">
        <f t="shared" si="8"/>
        <v>0</v>
      </c>
    </row>
    <row r="215" spans="1:7" ht="13.5" customHeight="1">
      <c r="A215" s="44">
        <v>206</v>
      </c>
      <c r="B215" s="45" t="s">
        <v>142</v>
      </c>
      <c r="C215" s="49" t="s">
        <v>264</v>
      </c>
      <c r="D215" s="11"/>
      <c r="E215" s="19">
        <v>1.38</v>
      </c>
      <c r="F215" s="37">
        <f t="shared" si="7"/>
        <v>1.587</v>
      </c>
      <c r="G215" s="38">
        <f t="shared" si="8"/>
        <v>0</v>
      </c>
    </row>
    <row r="216" spans="1:7" ht="12.75">
      <c r="A216" s="44">
        <v>207</v>
      </c>
      <c r="B216" s="45" t="s">
        <v>315</v>
      </c>
      <c r="C216" s="49" t="s">
        <v>264</v>
      </c>
      <c r="D216" s="11"/>
      <c r="E216" s="19">
        <v>0.2</v>
      </c>
      <c r="F216" s="37">
        <f>SUM((E216*15%)+E216)</f>
        <v>0.23</v>
      </c>
      <c r="G216" s="38">
        <f t="shared" si="8"/>
        <v>0</v>
      </c>
    </row>
    <row r="217" spans="1:7" ht="25.5" customHeight="1">
      <c r="A217" s="44">
        <v>208</v>
      </c>
      <c r="B217" s="45" t="s">
        <v>47</v>
      </c>
      <c r="C217" s="49" t="s">
        <v>264</v>
      </c>
      <c r="D217" s="11"/>
      <c r="E217" s="19">
        <v>1.85</v>
      </c>
      <c r="F217" s="37">
        <f t="shared" si="7"/>
        <v>2.1275</v>
      </c>
      <c r="G217" s="38">
        <f t="shared" si="8"/>
        <v>0</v>
      </c>
    </row>
    <row r="218" spans="1:7" ht="12.75">
      <c r="A218" s="44">
        <v>209</v>
      </c>
      <c r="B218" s="45" t="s">
        <v>343</v>
      </c>
      <c r="C218" s="49" t="s">
        <v>264</v>
      </c>
      <c r="D218" s="11"/>
      <c r="E218" s="19">
        <v>1.09</v>
      </c>
      <c r="F218" s="37">
        <f>SUM((E218*15%)+E218)</f>
        <v>1.2535</v>
      </c>
      <c r="G218" s="38">
        <f t="shared" si="8"/>
        <v>0</v>
      </c>
    </row>
    <row r="219" spans="1:7" ht="36">
      <c r="A219" s="44">
        <v>210</v>
      </c>
      <c r="B219" s="45" t="s">
        <v>28</v>
      </c>
      <c r="C219" s="49" t="s">
        <v>264</v>
      </c>
      <c r="D219" s="11"/>
      <c r="E219" s="19">
        <v>3.27</v>
      </c>
      <c r="F219" s="37">
        <f t="shared" si="7"/>
        <v>3.7605</v>
      </c>
      <c r="G219" s="38">
        <f t="shared" si="8"/>
        <v>0</v>
      </c>
    </row>
    <row r="220" spans="1:7" ht="12.75">
      <c r="A220" s="44">
        <v>211</v>
      </c>
      <c r="B220" s="45" t="s">
        <v>344</v>
      </c>
      <c r="C220" s="49" t="s">
        <v>264</v>
      </c>
      <c r="D220" s="11"/>
      <c r="E220" s="19">
        <v>2.21</v>
      </c>
      <c r="F220" s="37">
        <f>SUM((E220*15%)+E220)</f>
        <v>2.5415</v>
      </c>
      <c r="G220" s="38">
        <f t="shared" si="8"/>
        <v>0</v>
      </c>
    </row>
    <row r="221" spans="1:7" ht="36">
      <c r="A221" s="44">
        <v>212</v>
      </c>
      <c r="B221" s="45" t="s">
        <v>325</v>
      </c>
      <c r="C221" s="49" t="s">
        <v>264</v>
      </c>
      <c r="D221" s="11"/>
      <c r="E221" s="19">
        <v>1.55</v>
      </c>
      <c r="F221" s="37">
        <f t="shared" si="7"/>
        <v>1.7825</v>
      </c>
      <c r="G221" s="38">
        <f t="shared" si="8"/>
        <v>0</v>
      </c>
    </row>
    <row r="222" spans="1:7" ht="12.75">
      <c r="A222" s="44">
        <v>213</v>
      </c>
      <c r="B222" s="45" t="s">
        <v>316</v>
      </c>
      <c r="C222" s="49" t="s">
        <v>264</v>
      </c>
      <c r="D222" s="11"/>
      <c r="E222" s="19">
        <v>3.87</v>
      </c>
      <c r="F222" s="37">
        <f>SUM((E222*15%)+E222)</f>
        <v>4.4505</v>
      </c>
      <c r="G222" s="38">
        <f t="shared" si="8"/>
        <v>0</v>
      </c>
    </row>
    <row r="223" spans="1:7" ht="24">
      <c r="A223" s="44">
        <v>214</v>
      </c>
      <c r="B223" s="45" t="s">
        <v>326</v>
      </c>
      <c r="C223" s="49" t="s">
        <v>212</v>
      </c>
      <c r="D223" s="11"/>
      <c r="E223" s="19">
        <v>9.88</v>
      </c>
      <c r="F223" s="37">
        <f t="shared" si="7"/>
        <v>11.362</v>
      </c>
      <c r="G223" s="38">
        <f t="shared" si="8"/>
        <v>0</v>
      </c>
    </row>
    <row r="224" spans="1:7" ht="36.75" customHeight="1">
      <c r="A224" s="44">
        <v>215</v>
      </c>
      <c r="B224" s="45" t="s">
        <v>327</v>
      </c>
      <c r="C224" s="49" t="s">
        <v>264</v>
      </c>
      <c r="D224" s="11"/>
      <c r="E224" s="19">
        <v>2.43</v>
      </c>
      <c r="F224" s="37">
        <f t="shared" si="7"/>
        <v>2.7945</v>
      </c>
      <c r="G224" s="38">
        <f t="shared" si="8"/>
        <v>0</v>
      </c>
    </row>
    <row r="225" spans="1:7" ht="37.5" customHeight="1">
      <c r="A225" s="44">
        <v>216</v>
      </c>
      <c r="B225" s="45" t="s">
        <v>328</v>
      </c>
      <c r="C225" s="49" t="s">
        <v>264</v>
      </c>
      <c r="D225" s="11"/>
      <c r="E225" s="19">
        <v>2.43</v>
      </c>
      <c r="F225" s="37">
        <f t="shared" si="7"/>
        <v>2.7945</v>
      </c>
      <c r="G225" s="38">
        <f t="shared" si="8"/>
        <v>0</v>
      </c>
    </row>
    <row r="226" spans="1:7" ht="36">
      <c r="A226" s="44">
        <v>217</v>
      </c>
      <c r="B226" s="45" t="s">
        <v>228</v>
      </c>
      <c r="C226" s="49" t="s">
        <v>264</v>
      </c>
      <c r="D226" s="11"/>
      <c r="E226" s="19">
        <v>2.43</v>
      </c>
      <c r="F226" s="37">
        <f t="shared" si="7"/>
        <v>2.7945</v>
      </c>
      <c r="G226" s="38">
        <f t="shared" si="8"/>
        <v>0</v>
      </c>
    </row>
    <row r="227" spans="1:7" ht="36">
      <c r="A227" s="44">
        <v>218</v>
      </c>
      <c r="B227" s="45" t="s">
        <v>229</v>
      </c>
      <c r="C227" s="49" t="s">
        <v>264</v>
      </c>
      <c r="D227" s="11"/>
      <c r="E227" s="19">
        <v>2.43</v>
      </c>
      <c r="F227" s="37">
        <f t="shared" si="7"/>
        <v>2.7945</v>
      </c>
      <c r="G227" s="38">
        <f t="shared" si="8"/>
        <v>0</v>
      </c>
    </row>
    <row r="228" spans="1:7" ht="36" customHeight="1">
      <c r="A228" s="44">
        <v>219</v>
      </c>
      <c r="B228" s="45" t="s">
        <v>103</v>
      </c>
      <c r="C228" s="49" t="s">
        <v>264</v>
      </c>
      <c r="D228" s="11"/>
      <c r="E228" s="19">
        <v>4.2</v>
      </c>
      <c r="F228" s="37">
        <f t="shared" si="7"/>
        <v>4.83</v>
      </c>
      <c r="G228" s="38">
        <f t="shared" si="8"/>
        <v>0</v>
      </c>
    </row>
    <row r="229" spans="1:7" ht="24">
      <c r="A229" s="44">
        <v>220</v>
      </c>
      <c r="B229" s="45" t="s">
        <v>104</v>
      </c>
      <c r="C229" s="49" t="s">
        <v>264</v>
      </c>
      <c r="D229" s="11"/>
      <c r="E229" s="19">
        <v>4.25</v>
      </c>
      <c r="F229" s="37">
        <f t="shared" si="7"/>
        <v>4.8875</v>
      </c>
      <c r="G229" s="38">
        <f t="shared" si="8"/>
        <v>0</v>
      </c>
    </row>
    <row r="230" spans="1:7" ht="24">
      <c r="A230" s="44">
        <v>221</v>
      </c>
      <c r="B230" s="45" t="s">
        <v>135</v>
      </c>
      <c r="C230" s="49" t="s">
        <v>264</v>
      </c>
      <c r="D230" s="11"/>
      <c r="E230" s="19">
        <v>4.71</v>
      </c>
      <c r="F230" s="37">
        <f t="shared" si="7"/>
        <v>5.4165</v>
      </c>
      <c r="G230" s="38">
        <f t="shared" si="8"/>
        <v>0</v>
      </c>
    </row>
    <row r="231" spans="1:7" ht="38.25" customHeight="1">
      <c r="A231" s="44">
        <v>222</v>
      </c>
      <c r="B231" s="45" t="s">
        <v>105</v>
      </c>
      <c r="C231" s="49" t="s">
        <v>264</v>
      </c>
      <c r="D231" s="11"/>
      <c r="E231" s="19">
        <v>3.89</v>
      </c>
      <c r="F231" s="37">
        <f t="shared" si="7"/>
        <v>4.4735000000000005</v>
      </c>
      <c r="G231" s="38">
        <f t="shared" si="8"/>
        <v>0</v>
      </c>
    </row>
    <row r="232" spans="1:7" ht="36">
      <c r="A232" s="44">
        <v>223</v>
      </c>
      <c r="B232" s="45" t="s">
        <v>230</v>
      </c>
      <c r="C232" s="49" t="s">
        <v>264</v>
      </c>
      <c r="D232" s="11"/>
      <c r="E232" s="19">
        <v>5.98</v>
      </c>
      <c r="F232" s="37">
        <f t="shared" si="7"/>
        <v>6.877000000000001</v>
      </c>
      <c r="G232" s="38">
        <f t="shared" si="8"/>
        <v>0</v>
      </c>
    </row>
    <row r="233" spans="1:7" ht="36">
      <c r="A233" s="44">
        <v>224</v>
      </c>
      <c r="B233" s="45" t="s">
        <v>136</v>
      </c>
      <c r="C233" s="49" t="s">
        <v>264</v>
      </c>
      <c r="D233" s="11"/>
      <c r="E233" s="19">
        <v>1.8</v>
      </c>
      <c r="F233" s="37">
        <f t="shared" si="7"/>
        <v>2.0700000000000003</v>
      </c>
      <c r="G233" s="38">
        <f t="shared" si="8"/>
        <v>0</v>
      </c>
    </row>
    <row r="234" spans="1:7" ht="12.75">
      <c r="A234" s="44">
        <v>225</v>
      </c>
      <c r="B234" s="45" t="s">
        <v>106</v>
      </c>
      <c r="C234" s="49" t="s">
        <v>264</v>
      </c>
      <c r="D234" s="11"/>
      <c r="E234" s="19">
        <v>1.89</v>
      </c>
      <c r="F234" s="37">
        <f t="shared" si="7"/>
        <v>2.1734999999999998</v>
      </c>
      <c r="G234" s="38">
        <f t="shared" si="8"/>
        <v>0</v>
      </c>
    </row>
    <row r="235" spans="1:7" ht="12.75">
      <c r="A235" s="44">
        <v>226</v>
      </c>
      <c r="B235" s="45" t="s">
        <v>31</v>
      </c>
      <c r="C235" s="49" t="s">
        <v>264</v>
      </c>
      <c r="D235" s="11"/>
      <c r="E235" s="19">
        <v>1.09</v>
      </c>
      <c r="F235" s="37"/>
      <c r="G235" s="38">
        <f t="shared" si="8"/>
        <v>0</v>
      </c>
    </row>
    <row r="236" spans="1:7" ht="24">
      <c r="A236" s="44">
        <v>227</v>
      </c>
      <c r="B236" s="45" t="s">
        <v>107</v>
      </c>
      <c r="C236" s="49" t="s">
        <v>264</v>
      </c>
      <c r="D236" s="11"/>
      <c r="E236" s="19">
        <v>3.37</v>
      </c>
      <c r="F236" s="37">
        <f t="shared" si="7"/>
        <v>3.8755</v>
      </c>
      <c r="G236" s="38">
        <f t="shared" si="8"/>
        <v>0</v>
      </c>
    </row>
    <row r="237" spans="1:7" ht="24">
      <c r="A237" s="44">
        <v>228</v>
      </c>
      <c r="B237" s="45" t="s">
        <v>108</v>
      </c>
      <c r="C237" s="49" t="s">
        <v>264</v>
      </c>
      <c r="D237" s="11"/>
      <c r="E237" s="19">
        <v>6.41</v>
      </c>
      <c r="F237" s="37">
        <f t="shared" si="7"/>
        <v>7.3715</v>
      </c>
      <c r="G237" s="38">
        <f t="shared" si="8"/>
        <v>0</v>
      </c>
    </row>
    <row r="238" spans="1:7" ht="36">
      <c r="A238" s="44">
        <v>229</v>
      </c>
      <c r="B238" s="45" t="s">
        <v>109</v>
      </c>
      <c r="C238" s="49" t="s">
        <v>264</v>
      </c>
      <c r="D238" s="11"/>
      <c r="E238" s="19">
        <v>3.39</v>
      </c>
      <c r="F238" s="37">
        <f t="shared" si="7"/>
        <v>3.8985000000000003</v>
      </c>
      <c r="G238" s="38">
        <f t="shared" si="8"/>
        <v>0</v>
      </c>
    </row>
    <row r="239" spans="1:7" ht="24">
      <c r="A239" s="44">
        <v>230</v>
      </c>
      <c r="B239" s="45" t="s">
        <v>26</v>
      </c>
      <c r="C239" s="49" t="s">
        <v>264</v>
      </c>
      <c r="D239" s="11"/>
      <c r="E239" s="19">
        <v>3.11</v>
      </c>
      <c r="F239" s="37">
        <f t="shared" si="7"/>
        <v>3.5765</v>
      </c>
      <c r="G239" s="38">
        <f t="shared" si="8"/>
        <v>0</v>
      </c>
    </row>
    <row r="240" spans="1:7" ht="12.75">
      <c r="A240" s="44">
        <v>231</v>
      </c>
      <c r="B240" s="45" t="s">
        <v>27</v>
      </c>
      <c r="C240" s="49" t="s">
        <v>264</v>
      </c>
      <c r="D240" s="11"/>
      <c r="E240" s="19">
        <v>0.35</v>
      </c>
      <c r="F240" s="37">
        <f t="shared" si="7"/>
        <v>0.40249999999999997</v>
      </c>
      <c r="G240" s="38">
        <f t="shared" si="8"/>
        <v>0</v>
      </c>
    </row>
    <row r="241" spans="1:7" ht="12" customHeight="1">
      <c r="A241" s="44">
        <v>232</v>
      </c>
      <c r="B241" s="45" t="s">
        <v>29</v>
      </c>
      <c r="C241" s="49" t="s">
        <v>264</v>
      </c>
      <c r="D241" s="11"/>
      <c r="E241" s="19">
        <v>0.4</v>
      </c>
      <c r="F241" s="37">
        <f t="shared" si="7"/>
        <v>0.46</v>
      </c>
      <c r="G241" s="38">
        <f t="shared" si="8"/>
        <v>0</v>
      </c>
    </row>
    <row r="242" spans="1:7" ht="12.75">
      <c r="A242" s="44">
        <v>233</v>
      </c>
      <c r="B242" s="45" t="s">
        <v>30</v>
      </c>
      <c r="C242" s="49" t="s">
        <v>264</v>
      </c>
      <c r="D242" s="11"/>
      <c r="E242" s="19">
        <v>1.84</v>
      </c>
      <c r="F242" s="37">
        <f t="shared" si="7"/>
        <v>2.116</v>
      </c>
      <c r="G242" s="38">
        <f t="shared" si="8"/>
        <v>0</v>
      </c>
    </row>
    <row r="243" spans="1:7" ht="36">
      <c r="A243" s="44">
        <v>234</v>
      </c>
      <c r="B243" s="45" t="s">
        <v>32</v>
      </c>
      <c r="C243" s="49" t="s">
        <v>264</v>
      </c>
      <c r="D243" s="11"/>
      <c r="E243" s="19">
        <v>4.31</v>
      </c>
      <c r="F243" s="37">
        <f t="shared" si="7"/>
        <v>4.956499999999999</v>
      </c>
      <c r="G243" s="38">
        <f t="shared" si="8"/>
        <v>0</v>
      </c>
    </row>
    <row r="244" spans="1:7" ht="24">
      <c r="A244" s="44">
        <v>235</v>
      </c>
      <c r="B244" s="45" t="s">
        <v>33</v>
      </c>
      <c r="C244" s="49" t="s">
        <v>264</v>
      </c>
      <c r="D244" s="11"/>
      <c r="E244" s="19">
        <v>3.94</v>
      </c>
      <c r="F244" s="37">
        <f t="shared" si="7"/>
        <v>4.531</v>
      </c>
      <c r="G244" s="38">
        <f t="shared" si="8"/>
        <v>0</v>
      </c>
    </row>
    <row r="245" spans="1:7" ht="24">
      <c r="A245" s="44">
        <v>236</v>
      </c>
      <c r="B245" s="45" t="s">
        <v>62</v>
      </c>
      <c r="C245" s="49" t="s">
        <v>264</v>
      </c>
      <c r="D245" s="11"/>
      <c r="E245" s="19">
        <v>1.61</v>
      </c>
      <c r="F245" s="37">
        <f t="shared" si="7"/>
        <v>1.8515000000000001</v>
      </c>
      <c r="G245" s="38">
        <f t="shared" si="8"/>
        <v>0</v>
      </c>
    </row>
    <row r="246" spans="1:7" ht="36">
      <c r="A246" s="44">
        <v>237</v>
      </c>
      <c r="B246" s="45" t="s">
        <v>63</v>
      </c>
      <c r="C246" s="49" t="s">
        <v>264</v>
      </c>
      <c r="D246" s="11"/>
      <c r="E246" s="19">
        <v>12.8</v>
      </c>
      <c r="F246" s="37">
        <f t="shared" si="7"/>
        <v>14.72</v>
      </c>
      <c r="G246" s="38">
        <f t="shared" si="8"/>
        <v>0</v>
      </c>
    </row>
    <row r="247" spans="1:7" ht="14.25" customHeight="1">
      <c r="A247" s="44">
        <v>238</v>
      </c>
      <c r="B247" s="45" t="s">
        <v>13</v>
      </c>
      <c r="C247" s="49" t="s">
        <v>264</v>
      </c>
      <c r="D247" s="11"/>
      <c r="E247" s="19">
        <v>0.8</v>
      </c>
      <c r="F247" s="37">
        <f t="shared" si="7"/>
        <v>0.92</v>
      </c>
      <c r="G247" s="38">
        <f t="shared" si="8"/>
        <v>0</v>
      </c>
    </row>
    <row r="248" spans="1:7" ht="24">
      <c r="A248" s="44">
        <v>239</v>
      </c>
      <c r="B248" s="45" t="s">
        <v>15</v>
      </c>
      <c r="C248" s="49" t="s">
        <v>264</v>
      </c>
      <c r="D248" s="11"/>
      <c r="E248" s="19">
        <v>0.4</v>
      </c>
      <c r="F248" s="37">
        <f t="shared" si="7"/>
        <v>0.46</v>
      </c>
      <c r="G248" s="38">
        <f t="shared" si="8"/>
        <v>0</v>
      </c>
    </row>
    <row r="249" spans="1:7" ht="24">
      <c r="A249" s="44">
        <v>240</v>
      </c>
      <c r="B249" s="45" t="s">
        <v>14</v>
      </c>
      <c r="C249" s="49" t="s">
        <v>264</v>
      </c>
      <c r="D249" s="11"/>
      <c r="E249" s="19">
        <v>0.56</v>
      </c>
      <c r="F249" s="37">
        <f t="shared" si="7"/>
        <v>0.644</v>
      </c>
      <c r="G249" s="38">
        <f t="shared" si="8"/>
        <v>0</v>
      </c>
    </row>
    <row r="250" spans="1:7" ht="24">
      <c r="A250" s="44">
        <v>241</v>
      </c>
      <c r="B250" s="45" t="s">
        <v>64</v>
      </c>
      <c r="C250" s="49" t="s">
        <v>264</v>
      </c>
      <c r="D250" s="11"/>
      <c r="E250" s="19">
        <v>1.54</v>
      </c>
      <c r="F250" s="37">
        <f t="shared" si="7"/>
        <v>1.771</v>
      </c>
      <c r="G250" s="38">
        <f t="shared" si="8"/>
        <v>0</v>
      </c>
    </row>
    <row r="251" spans="1:7" ht="36">
      <c r="A251" s="44">
        <v>242</v>
      </c>
      <c r="B251" s="45" t="s">
        <v>360</v>
      </c>
      <c r="C251" s="49" t="s">
        <v>264</v>
      </c>
      <c r="D251" s="11"/>
      <c r="E251" s="19">
        <v>1.99</v>
      </c>
      <c r="F251" s="37">
        <f t="shared" si="7"/>
        <v>2.2885</v>
      </c>
      <c r="G251" s="38">
        <f t="shared" si="8"/>
        <v>0</v>
      </c>
    </row>
    <row r="252" spans="1:7" ht="12.75">
      <c r="A252" s="44">
        <v>243</v>
      </c>
      <c r="B252" s="55" t="s">
        <v>65</v>
      </c>
      <c r="C252" s="49" t="s">
        <v>264</v>
      </c>
      <c r="D252" s="11"/>
      <c r="E252" s="19">
        <v>0.12</v>
      </c>
      <c r="F252" s="37">
        <f t="shared" si="7"/>
        <v>0.13799999999999998</v>
      </c>
      <c r="G252" s="38">
        <f t="shared" si="8"/>
        <v>0</v>
      </c>
    </row>
    <row r="253" spans="1:7" ht="12.75">
      <c r="A253" s="44">
        <v>244</v>
      </c>
      <c r="B253" s="45" t="s">
        <v>310</v>
      </c>
      <c r="C253" s="49" t="s">
        <v>264</v>
      </c>
      <c r="D253" s="11"/>
      <c r="E253" s="19">
        <v>0.17</v>
      </c>
      <c r="F253" s="37">
        <f t="shared" si="7"/>
        <v>0.1955</v>
      </c>
      <c r="G253" s="38">
        <f t="shared" si="8"/>
        <v>0</v>
      </c>
    </row>
    <row r="254" spans="1:7" ht="24.75" customHeight="1">
      <c r="A254" s="44">
        <v>245</v>
      </c>
      <c r="B254" s="45" t="s">
        <v>417</v>
      </c>
      <c r="C254" s="49" t="s">
        <v>264</v>
      </c>
      <c r="D254" s="11"/>
      <c r="E254" s="24">
        <v>1.5</v>
      </c>
      <c r="F254" s="37">
        <f t="shared" si="7"/>
        <v>1.725</v>
      </c>
      <c r="G254" s="38">
        <f t="shared" si="8"/>
        <v>0</v>
      </c>
    </row>
    <row r="255" spans="1:7" ht="12.75">
      <c r="A255" s="44">
        <v>246</v>
      </c>
      <c r="B255" s="45" t="s">
        <v>67</v>
      </c>
      <c r="C255" s="49" t="s">
        <v>470</v>
      </c>
      <c r="D255" s="11"/>
      <c r="E255" s="24">
        <v>1.12</v>
      </c>
      <c r="F255" s="37">
        <f t="shared" si="7"/>
        <v>1.288</v>
      </c>
      <c r="G255" s="38">
        <f t="shared" si="8"/>
        <v>0</v>
      </c>
    </row>
    <row r="256" spans="1:7" ht="24.75" customHeight="1">
      <c r="A256" s="44">
        <v>247</v>
      </c>
      <c r="B256" s="51" t="s">
        <v>68</v>
      </c>
      <c r="C256" s="49" t="s">
        <v>264</v>
      </c>
      <c r="D256" s="11"/>
      <c r="E256" s="19">
        <v>2.35</v>
      </c>
      <c r="F256" s="37">
        <f>SUM((E256*15%)+E256)</f>
        <v>2.7025</v>
      </c>
      <c r="G256" s="38">
        <f t="shared" si="8"/>
        <v>0</v>
      </c>
    </row>
    <row r="257" spans="1:7" ht="24">
      <c r="A257" s="44">
        <v>248</v>
      </c>
      <c r="B257" s="51" t="s">
        <v>69</v>
      </c>
      <c r="C257" s="49" t="s">
        <v>264</v>
      </c>
      <c r="D257" s="11"/>
      <c r="E257" s="19">
        <v>2.35</v>
      </c>
      <c r="F257" s="37">
        <f t="shared" si="7"/>
        <v>2.7025</v>
      </c>
      <c r="G257" s="38">
        <f t="shared" si="8"/>
        <v>0</v>
      </c>
    </row>
    <row r="258" spans="1:7" ht="12.75">
      <c r="A258" s="44">
        <v>249</v>
      </c>
      <c r="B258" s="45" t="s">
        <v>174</v>
      </c>
      <c r="C258" s="49" t="s">
        <v>470</v>
      </c>
      <c r="D258" s="11"/>
      <c r="E258" s="19">
        <v>2.5</v>
      </c>
      <c r="F258" s="37">
        <f t="shared" si="7"/>
        <v>2.875</v>
      </c>
      <c r="G258" s="38">
        <f t="shared" si="8"/>
        <v>0</v>
      </c>
    </row>
    <row r="259" spans="1:7" ht="12.75">
      <c r="A259" s="44">
        <v>250</v>
      </c>
      <c r="B259" s="45" t="s">
        <v>175</v>
      </c>
      <c r="C259" s="49" t="s">
        <v>470</v>
      </c>
      <c r="D259" s="11"/>
      <c r="E259" s="19">
        <v>0.17</v>
      </c>
      <c r="F259" s="37">
        <f aca="true" t="shared" si="9" ref="F259:F268">SUM((E259*15%)+E259)</f>
        <v>0.1955</v>
      </c>
      <c r="G259" s="38">
        <f t="shared" si="8"/>
        <v>0</v>
      </c>
    </row>
    <row r="260" spans="1:7" ht="12.75">
      <c r="A260" s="44">
        <v>251</v>
      </c>
      <c r="B260" s="45" t="s">
        <v>176</v>
      </c>
      <c r="C260" s="49" t="s">
        <v>470</v>
      </c>
      <c r="D260" s="11"/>
      <c r="E260" s="19">
        <v>0.17</v>
      </c>
      <c r="F260" s="37">
        <f t="shared" si="9"/>
        <v>0.1955</v>
      </c>
      <c r="G260" s="38">
        <f t="shared" si="8"/>
        <v>0</v>
      </c>
    </row>
    <row r="261" spans="1:7" ht="24">
      <c r="A261" s="44">
        <v>252</v>
      </c>
      <c r="B261" s="45" t="s">
        <v>70</v>
      </c>
      <c r="C261" s="49" t="s">
        <v>264</v>
      </c>
      <c r="D261" s="11"/>
      <c r="E261" s="19">
        <v>5.19</v>
      </c>
      <c r="F261" s="37">
        <f t="shared" si="9"/>
        <v>5.968500000000001</v>
      </c>
      <c r="G261" s="38">
        <f t="shared" si="8"/>
        <v>0</v>
      </c>
    </row>
    <row r="262" spans="1:7" ht="24">
      <c r="A262" s="44">
        <v>253</v>
      </c>
      <c r="B262" s="45" t="s">
        <v>71</v>
      </c>
      <c r="C262" s="49" t="s">
        <v>264</v>
      </c>
      <c r="D262" s="11"/>
      <c r="E262" s="19">
        <v>6.56</v>
      </c>
      <c r="F262" s="37">
        <f t="shared" si="9"/>
        <v>7.544</v>
      </c>
      <c r="G262" s="38">
        <f t="shared" si="8"/>
        <v>0</v>
      </c>
    </row>
    <row r="263" spans="1:7" ht="24">
      <c r="A263" s="44">
        <v>254</v>
      </c>
      <c r="B263" s="45" t="s">
        <v>72</v>
      </c>
      <c r="C263" s="49" t="s">
        <v>264</v>
      </c>
      <c r="D263" s="11"/>
      <c r="E263" s="19">
        <v>6.84</v>
      </c>
      <c r="F263" s="37">
        <f t="shared" si="9"/>
        <v>7.866</v>
      </c>
      <c r="G263" s="38">
        <f t="shared" si="8"/>
        <v>0</v>
      </c>
    </row>
    <row r="264" spans="1:7" ht="24">
      <c r="A264" s="44">
        <v>255</v>
      </c>
      <c r="B264" s="45" t="s">
        <v>73</v>
      </c>
      <c r="C264" s="49" t="s">
        <v>264</v>
      </c>
      <c r="D264" s="11"/>
      <c r="E264" s="19">
        <v>7.41</v>
      </c>
      <c r="F264" s="37">
        <f t="shared" si="9"/>
        <v>8.5215</v>
      </c>
      <c r="G264" s="38">
        <f t="shared" si="8"/>
        <v>0</v>
      </c>
    </row>
    <row r="265" spans="1:7" ht="24">
      <c r="A265" s="44">
        <v>256</v>
      </c>
      <c r="B265" s="45" t="s">
        <v>74</v>
      </c>
      <c r="C265" s="49" t="s">
        <v>264</v>
      </c>
      <c r="D265" s="11"/>
      <c r="E265" s="19">
        <v>7.41</v>
      </c>
      <c r="F265" s="37">
        <f t="shared" si="9"/>
        <v>8.5215</v>
      </c>
      <c r="G265" s="38">
        <f t="shared" si="8"/>
        <v>0</v>
      </c>
    </row>
    <row r="266" spans="1:7" ht="36.75" customHeight="1">
      <c r="A266" s="44">
        <v>257</v>
      </c>
      <c r="B266" s="45" t="s">
        <v>75</v>
      </c>
      <c r="C266" s="49" t="s">
        <v>264</v>
      </c>
      <c r="D266" s="11"/>
      <c r="E266" s="19">
        <v>0.68</v>
      </c>
      <c r="F266" s="37">
        <f t="shared" si="9"/>
        <v>0.782</v>
      </c>
      <c r="G266" s="38">
        <f t="shared" si="8"/>
        <v>0</v>
      </c>
    </row>
    <row r="267" spans="1:7" ht="24">
      <c r="A267" s="44">
        <v>258</v>
      </c>
      <c r="B267" s="45" t="s">
        <v>76</v>
      </c>
      <c r="C267" s="49" t="s">
        <v>264</v>
      </c>
      <c r="D267" s="11"/>
      <c r="E267" s="19">
        <v>2</v>
      </c>
      <c r="F267" s="37">
        <f t="shared" si="9"/>
        <v>2.3</v>
      </c>
      <c r="G267" s="38">
        <f aca="true" t="shared" si="10" ref="G267:G330">D267*F267</f>
        <v>0</v>
      </c>
    </row>
    <row r="268" spans="1:7" ht="36">
      <c r="A268" s="44">
        <v>259</v>
      </c>
      <c r="B268" s="45" t="s">
        <v>200</v>
      </c>
      <c r="C268" s="49" t="s">
        <v>264</v>
      </c>
      <c r="D268" s="11"/>
      <c r="E268" s="19">
        <v>2.8</v>
      </c>
      <c r="F268" s="37">
        <f t="shared" si="9"/>
        <v>3.2199999999999998</v>
      </c>
      <c r="G268" s="38">
        <f t="shared" si="10"/>
        <v>0</v>
      </c>
    </row>
    <row r="269" spans="1:7" ht="24">
      <c r="A269" s="44">
        <v>260</v>
      </c>
      <c r="B269" s="45" t="s">
        <v>201</v>
      </c>
      <c r="C269" s="49" t="s">
        <v>264</v>
      </c>
      <c r="D269" s="11"/>
      <c r="E269" s="19">
        <v>2.59</v>
      </c>
      <c r="F269" s="37">
        <f>SUM((E269*15%)+E269)</f>
        <v>2.9785</v>
      </c>
      <c r="G269" s="38">
        <f t="shared" si="10"/>
        <v>0</v>
      </c>
    </row>
    <row r="270" spans="1:7" ht="36">
      <c r="A270" s="44">
        <v>261</v>
      </c>
      <c r="B270" s="45" t="s">
        <v>202</v>
      </c>
      <c r="C270" s="49" t="s">
        <v>264</v>
      </c>
      <c r="D270" s="11"/>
      <c r="E270" s="19">
        <v>1.45</v>
      </c>
      <c r="F270" s="37">
        <f aca="true" t="shared" si="11" ref="F270:F287">SUM((E270*15%)+E270)</f>
        <v>1.6675</v>
      </c>
      <c r="G270" s="38">
        <f t="shared" si="10"/>
        <v>0</v>
      </c>
    </row>
    <row r="271" spans="1:7" ht="24">
      <c r="A271" s="44">
        <v>262</v>
      </c>
      <c r="B271" s="45" t="s">
        <v>203</v>
      </c>
      <c r="C271" s="49" t="s">
        <v>212</v>
      </c>
      <c r="D271" s="11"/>
      <c r="E271" s="19">
        <v>9.37</v>
      </c>
      <c r="F271" s="37">
        <f t="shared" si="11"/>
        <v>10.7755</v>
      </c>
      <c r="G271" s="38">
        <f t="shared" si="10"/>
        <v>0</v>
      </c>
    </row>
    <row r="272" spans="1:7" ht="25.5" customHeight="1">
      <c r="A272" s="44">
        <v>263</v>
      </c>
      <c r="B272" s="45" t="s">
        <v>204</v>
      </c>
      <c r="C272" s="49" t="s">
        <v>264</v>
      </c>
      <c r="D272" s="11"/>
      <c r="E272" s="19">
        <v>4.05</v>
      </c>
      <c r="F272" s="37">
        <f t="shared" si="11"/>
        <v>4.6575</v>
      </c>
      <c r="G272" s="38">
        <f t="shared" si="10"/>
        <v>0</v>
      </c>
    </row>
    <row r="273" spans="1:7" ht="39" customHeight="1">
      <c r="A273" s="44">
        <v>264</v>
      </c>
      <c r="B273" s="45" t="s">
        <v>446</v>
      </c>
      <c r="C273" s="49" t="s">
        <v>264</v>
      </c>
      <c r="D273" s="11"/>
      <c r="E273" s="19">
        <v>1.45</v>
      </c>
      <c r="F273" s="37">
        <f t="shared" si="11"/>
        <v>1.6675</v>
      </c>
      <c r="G273" s="38">
        <f t="shared" si="10"/>
        <v>0</v>
      </c>
    </row>
    <row r="274" spans="1:7" ht="24">
      <c r="A274" s="44">
        <v>265</v>
      </c>
      <c r="B274" s="45" t="s">
        <v>361</v>
      </c>
      <c r="C274" s="49" t="s">
        <v>264</v>
      </c>
      <c r="D274" s="11"/>
      <c r="E274" s="19">
        <v>2.8</v>
      </c>
      <c r="F274" s="37">
        <f t="shared" si="11"/>
        <v>3.2199999999999998</v>
      </c>
      <c r="G274" s="38">
        <f t="shared" si="10"/>
        <v>0</v>
      </c>
    </row>
    <row r="275" spans="1:7" ht="24">
      <c r="A275" s="44">
        <v>266</v>
      </c>
      <c r="B275" s="45" t="s">
        <v>131</v>
      </c>
      <c r="C275" s="49" t="s">
        <v>264</v>
      </c>
      <c r="D275" s="11"/>
      <c r="E275" s="19">
        <v>3.32</v>
      </c>
      <c r="F275" s="37">
        <f t="shared" si="11"/>
        <v>3.8179999999999996</v>
      </c>
      <c r="G275" s="38">
        <f t="shared" si="10"/>
        <v>0</v>
      </c>
    </row>
    <row r="276" spans="1:7" ht="24">
      <c r="A276" s="44">
        <v>267</v>
      </c>
      <c r="B276" s="45" t="s">
        <v>132</v>
      </c>
      <c r="C276" s="49" t="s">
        <v>264</v>
      </c>
      <c r="D276" s="11"/>
      <c r="E276" s="19">
        <v>2</v>
      </c>
      <c r="F276" s="37">
        <f t="shared" si="11"/>
        <v>2.3</v>
      </c>
      <c r="G276" s="38">
        <f t="shared" si="10"/>
        <v>0</v>
      </c>
    </row>
    <row r="277" spans="1:7" ht="24">
      <c r="A277" s="44">
        <v>268</v>
      </c>
      <c r="B277" s="45" t="s">
        <v>137</v>
      </c>
      <c r="C277" s="49" t="s">
        <v>212</v>
      </c>
      <c r="D277" s="11"/>
      <c r="E277" s="19">
        <v>4.6</v>
      </c>
      <c r="F277" s="37">
        <f t="shared" si="11"/>
        <v>5.289999999999999</v>
      </c>
      <c r="G277" s="38">
        <f t="shared" si="10"/>
        <v>0</v>
      </c>
    </row>
    <row r="278" spans="1:7" ht="24">
      <c r="A278" s="44">
        <v>269</v>
      </c>
      <c r="B278" s="45" t="s">
        <v>301</v>
      </c>
      <c r="C278" s="46" t="s">
        <v>264</v>
      </c>
      <c r="D278" s="11"/>
      <c r="E278" s="19">
        <v>1.13</v>
      </c>
      <c r="F278" s="37">
        <f t="shared" si="11"/>
        <v>1.2994999999999999</v>
      </c>
      <c r="G278" s="38">
        <f t="shared" si="10"/>
        <v>0</v>
      </c>
    </row>
    <row r="279" spans="1:7" ht="36">
      <c r="A279" s="44">
        <v>270</v>
      </c>
      <c r="B279" s="45" t="s">
        <v>138</v>
      </c>
      <c r="C279" s="46" t="s">
        <v>212</v>
      </c>
      <c r="D279" s="11"/>
      <c r="E279" s="19">
        <v>5.2</v>
      </c>
      <c r="F279" s="37">
        <f t="shared" si="11"/>
        <v>5.98</v>
      </c>
      <c r="G279" s="38">
        <f t="shared" si="10"/>
        <v>0</v>
      </c>
    </row>
    <row r="280" spans="1:7" ht="36.75" customHeight="1">
      <c r="A280" s="44">
        <v>271</v>
      </c>
      <c r="B280" s="45" t="s">
        <v>302</v>
      </c>
      <c r="C280" s="46" t="s">
        <v>264</v>
      </c>
      <c r="D280" s="29"/>
      <c r="E280" s="21">
        <v>2.95</v>
      </c>
      <c r="F280" s="37">
        <f t="shared" si="11"/>
        <v>3.3925</v>
      </c>
      <c r="G280" s="38">
        <f t="shared" si="10"/>
        <v>0</v>
      </c>
    </row>
    <row r="281" spans="1:7" ht="24">
      <c r="A281" s="44">
        <v>272</v>
      </c>
      <c r="B281" s="45" t="s">
        <v>50</v>
      </c>
      <c r="C281" s="49" t="s">
        <v>212</v>
      </c>
      <c r="D281" s="11"/>
      <c r="E281" s="19">
        <v>0.55</v>
      </c>
      <c r="F281" s="37">
        <f t="shared" si="11"/>
        <v>0.6325000000000001</v>
      </c>
      <c r="G281" s="38">
        <f t="shared" si="10"/>
        <v>0</v>
      </c>
    </row>
    <row r="282" spans="1:7" ht="12.75">
      <c r="A282" s="44">
        <v>273</v>
      </c>
      <c r="B282" s="45" t="s">
        <v>346</v>
      </c>
      <c r="C282" s="49" t="s">
        <v>470</v>
      </c>
      <c r="D282" s="11"/>
      <c r="E282" s="19">
        <v>2.53</v>
      </c>
      <c r="F282" s="37">
        <f t="shared" si="11"/>
        <v>2.9094999999999995</v>
      </c>
      <c r="G282" s="38">
        <f t="shared" si="10"/>
        <v>0</v>
      </c>
    </row>
    <row r="283" spans="1:7" ht="12.75">
      <c r="A283" s="44">
        <v>274</v>
      </c>
      <c r="B283" s="45" t="s">
        <v>347</v>
      </c>
      <c r="C283" s="49" t="s">
        <v>470</v>
      </c>
      <c r="D283" s="11"/>
      <c r="E283" s="24">
        <v>0.92</v>
      </c>
      <c r="F283" s="37">
        <f t="shared" si="11"/>
        <v>1.058</v>
      </c>
      <c r="G283" s="38">
        <f t="shared" si="10"/>
        <v>0</v>
      </c>
    </row>
    <row r="284" spans="1:7" ht="12.75">
      <c r="A284" s="44">
        <v>275</v>
      </c>
      <c r="B284" s="45" t="s">
        <v>11</v>
      </c>
      <c r="C284" s="49" t="s">
        <v>470</v>
      </c>
      <c r="D284" s="11"/>
      <c r="E284" s="24">
        <v>1.21</v>
      </c>
      <c r="F284" s="37">
        <f t="shared" si="11"/>
        <v>1.3915</v>
      </c>
      <c r="G284" s="38">
        <f t="shared" si="10"/>
        <v>0</v>
      </c>
    </row>
    <row r="285" spans="1:7" ht="12.75">
      <c r="A285" s="44">
        <v>276</v>
      </c>
      <c r="B285" s="45" t="s">
        <v>362</v>
      </c>
      <c r="C285" s="49" t="s">
        <v>470</v>
      </c>
      <c r="D285" s="11"/>
      <c r="E285" s="19">
        <v>4.77</v>
      </c>
      <c r="F285" s="37">
        <f t="shared" si="11"/>
        <v>5.485499999999999</v>
      </c>
      <c r="G285" s="38">
        <f t="shared" si="10"/>
        <v>0</v>
      </c>
    </row>
    <row r="286" spans="1:7" ht="12.75">
      <c r="A286" s="44">
        <v>277</v>
      </c>
      <c r="B286" s="45" t="s">
        <v>12</v>
      </c>
      <c r="C286" s="49" t="s">
        <v>470</v>
      </c>
      <c r="D286" s="11"/>
      <c r="E286" s="19">
        <v>4.36</v>
      </c>
      <c r="F286" s="37">
        <f t="shared" si="11"/>
        <v>5.014</v>
      </c>
      <c r="G286" s="38">
        <f t="shared" si="10"/>
        <v>0</v>
      </c>
    </row>
    <row r="287" spans="1:7" ht="12.75">
      <c r="A287" s="44">
        <v>278</v>
      </c>
      <c r="B287" s="45" t="s">
        <v>235</v>
      </c>
      <c r="C287" s="49" t="s">
        <v>264</v>
      </c>
      <c r="D287" s="11"/>
      <c r="E287" s="24">
        <v>1.34</v>
      </c>
      <c r="F287" s="37">
        <f t="shared" si="11"/>
        <v>1.5410000000000001</v>
      </c>
      <c r="G287" s="38">
        <f t="shared" si="10"/>
        <v>0</v>
      </c>
    </row>
    <row r="288" spans="1:7" ht="48">
      <c r="A288" s="44">
        <v>279</v>
      </c>
      <c r="B288" s="45" t="s">
        <v>363</v>
      </c>
      <c r="C288" s="49" t="s">
        <v>264</v>
      </c>
      <c r="D288" s="11"/>
      <c r="E288" s="19">
        <v>390</v>
      </c>
      <c r="F288" s="37">
        <f>SUM((E288*15%)+E288)</f>
        <v>448.5</v>
      </c>
      <c r="G288" s="38">
        <f t="shared" si="10"/>
        <v>0</v>
      </c>
    </row>
    <row r="289" spans="1:7" ht="24">
      <c r="A289" s="44">
        <v>280</v>
      </c>
      <c r="B289" s="45" t="s">
        <v>364</v>
      </c>
      <c r="C289" s="49" t="s">
        <v>264</v>
      </c>
      <c r="D289" s="11"/>
      <c r="E289" s="19">
        <v>7.83</v>
      </c>
      <c r="F289" s="37">
        <f>SUM((E289*15%)+E289)</f>
        <v>9.0045</v>
      </c>
      <c r="G289" s="38">
        <f t="shared" si="10"/>
        <v>0</v>
      </c>
    </row>
    <row r="290" spans="1:7" ht="24">
      <c r="A290" s="44">
        <v>281</v>
      </c>
      <c r="B290" s="45" t="s">
        <v>365</v>
      </c>
      <c r="C290" s="49" t="s">
        <v>264</v>
      </c>
      <c r="D290" s="11"/>
      <c r="E290" s="19">
        <v>4.9</v>
      </c>
      <c r="F290" s="37">
        <f>SUM((E290*15%)+E290)</f>
        <v>5.635000000000001</v>
      </c>
      <c r="G290" s="38">
        <f t="shared" si="10"/>
        <v>0</v>
      </c>
    </row>
    <row r="291" spans="1:7" ht="23.25" customHeight="1">
      <c r="A291" s="44">
        <v>282</v>
      </c>
      <c r="B291" s="45" t="s">
        <v>366</v>
      </c>
      <c r="C291" s="49" t="s">
        <v>264</v>
      </c>
      <c r="D291" s="11"/>
      <c r="E291" s="19">
        <v>0.72</v>
      </c>
      <c r="F291" s="37">
        <f aca="true" t="shared" si="12" ref="F291:F306">SUM((E291*15%)+E291)</f>
        <v>0.828</v>
      </c>
      <c r="G291" s="38">
        <f t="shared" si="10"/>
        <v>0</v>
      </c>
    </row>
    <row r="292" spans="1:7" ht="24">
      <c r="A292" s="44">
        <v>283</v>
      </c>
      <c r="B292" s="45" t="s">
        <v>367</v>
      </c>
      <c r="C292" s="49" t="s">
        <v>264</v>
      </c>
      <c r="D292" s="11"/>
      <c r="E292" s="19">
        <v>3.09</v>
      </c>
      <c r="F292" s="37">
        <f t="shared" si="12"/>
        <v>3.5534999999999997</v>
      </c>
      <c r="G292" s="38">
        <f t="shared" si="10"/>
        <v>0</v>
      </c>
    </row>
    <row r="293" spans="1:7" ht="36">
      <c r="A293" s="44">
        <v>284</v>
      </c>
      <c r="B293" s="45" t="s">
        <v>368</v>
      </c>
      <c r="C293" s="49" t="s">
        <v>264</v>
      </c>
      <c r="D293" s="11"/>
      <c r="E293" s="24">
        <v>11.22</v>
      </c>
      <c r="F293" s="37">
        <f t="shared" si="12"/>
        <v>12.903</v>
      </c>
      <c r="G293" s="38">
        <f t="shared" si="10"/>
        <v>0</v>
      </c>
    </row>
    <row r="294" spans="1:7" ht="12.75">
      <c r="A294" s="44">
        <v>285</v>
      </c>
      <c r="B294" s="45" t="s">
        <v>369</v>
      </c>
      <c r="C294" s="49" t="s">
        <v>264</v>
      </c>
      <c r="D294" s="11"/>
      <c r="E294" s="24">
        <v>7.08</v>
      </c>
      <c r="F294" s="37">
        <f t="shared" si="12"/>
        <v>8.142</v>
      </c>
      <c r="G294" s="38">
        <f t="shared" si="10"/>
        <v>0</v>
      </c>
    </row>
    <row r="295" spans="1:7" ht="24">
      <c r="A295" s="44">
        <v>286</v>
      </c>
      <c r="B295" s="45" t="s">
        <v>370</v>
      </c>
      <c r="C295" s="49" t="s">
        <v>264</v>
      </c>
      <c r="D295" s="11"/>
      <c r="E295" s="19">
        <v>2.46</v>
      </c>
      <c r="F295" s="37">
        <f t="shared" si="12"/>
        <v>2.8289999999999997</v>
      </c>
      <c r="G295" s="38">
        <f t="shared" si="10"/>
        <v>0</v>
      </c>
    </row>
    <row r="296" spans="1:7" ht="24">
      <c r="A296" s="44">
        <v>287</v>
      </c>
      <c r="B296" s="45" t="s">
        <v>371</v>
      </c>
      <c r="C296" s="49" t="s">
        <v>264</v>
      </c>
      <c r="D296" s="11"/>
      <c r="E296" s="19">
        <v>5.15</v>
      </c>
      <c r="F296" s="37">
        <f t="shared" si="12"/>
        <v>5.9225</v>
      </c>
      <c r="G296" s="38">
        <f t="shared" si="10"/>
        <v>0</v>
      </c>
    </row>
    <row r="297" spans="1:7" ht="24">
      <c r="A297" s="44">
        <v>288</v>
      </c>
      <c r="B297" s="45" t="s">
        <v>329</v>
      </c>
      <c r="C297" s="49" t="s">
        <v>264</v>
      </c>
      <c r="D297" s="11"/>
      <c r="E297" s="19">
        <v>1.17</v>
      </c>
      <c r="F297" s="37">
        <f t="shared" si="12"/>
        <v>1.3455</v>
      </c>
      <c r="G297" s="38">
        <f t="shared" si="10"/>
        <v>0</v>
      </c>
    </row>
    <row r="298" spans="1:7" ht="24">
      <c r="A298" s="44">
        <v>289</v>
      </c>
      <c r="B298" s="45" t="s">
        <v>331</v>
      </c>
      <c r="C298" s="49" t="s">
        <v>264</v>
      </c>
      <c r="D298" s="11"/>
      <c r="E298" s="19">
        <v>0.9</v>
      </c>
      <c r="F298" s="37">
        <f t="shared" si="12"/>
        <v>1.0350000000000001</v>
      </c>
      <c r="G298" s="38">
        <f t="shared" si="10"/>
        <v>0</v>
      </c>
    </row>
    <row r="299" spans="1:7" ht="12.75">
      <c r="A299" s="44">
        <v>290</v>
      </c>
      <c r="B299" s="45" t="s">
        <v>378</v>
      </c>
      <c r="C299" s="49" t="s">
        <v>264</v>
      </c>
      <c r="D299" s="11"/>
      <c r="E299" s="19">
        <v>0.57</v>
      </c>
      <c r="F299" s="37">
        <f t="shared" si="12"/>
        <v>0.6555</v>
      </c>
      <c r="G299" s="38">
        <f t="shared" si="10"/>
        <v>0</v>
      </c>
    </row>
    <row r="300" spans="1:7" ht="12.75">
      <c r="A300" s="44">
        <v>291</v>
      </c>
      <c r="B300" s="45" t="s">
        <v>332</v>
      </c>
      <c r="C300" s="49" t="s">
        <v>264</v>
      </c>
      <c r="D300" s="11"/>
      <c r="E300" s="19">
        <v>1.04</v>
      </c>
      <c r="F300" s="37">
        <f t="shared" si="12"/>
        <v>1.196</v>
      </c>
      <c r="G300" s="38">
        <f t="shared" si="10"/>
        <v>0</v>
      </c>
    </row>
    <row r="301" spans="1:7" ht="12.75">
      <c r="A301" s="44">
        <v>292</v>
      </c>
      <c r="B301" s="45" t="s">
        <v>311</v>
      </c>
      <c r="C301" s="49" t="s">
        <v>264</v>
      </c>
      <c r="D301" s="11"/>
      <c r="E301" s="19">
        <v>2.3</v>
      </c>
      <c r="F301" s="37">
        <f t="shared" si="12"/>
        <v>2.6449999999999996</v>
      </c>
      <c r="G301" s="38">
        <f t="shared" si="10"/>
        <v>0</v>
      </c>
    </row>
    <row r="302" spans="1:7" ht="24">
      <c r="A302" s="44">
        <v>293</v>
      </c>
      <c r="B302" s="45" t="s">
        <v>479</v>
      </c>
      <c r="C302" s="49" t="s">
        <v>264</v>
      </c>
      <c r="D302" s="11"/>
      <c r="E302" s="19">
        <v>0.7</v>
      </c>
      <c r="F302" s="37">
        <f t="shared" si="12"/>
        <v>0.8049999999999999</v>
      </c>
      <c r="G302" s="38">
        <f t="shared" si="10"/>
        <v>0</v>
      </c>
    </row>
    <row r="303" spans="1:7" ht="36.75" customHeight="1">
      <c r="A303" s="44">
        <v>294</v>
      </c>
      <c r="B303" s="45" t="s">
        <v>303</v>
      </c>
      <c r="C303" s="49" t="s">
        <v>264</v>
      </c>
      <c r="D303" s="11"/>
      <c r="E303" s="19">
        <v>0.57</v>
      </c>
      <c r="F303" s="37">
        <f t="shared" si="12"/>
        <v>0.6555</v>
      </c>
      <c r="G303" s="38">
        <f t="shared" si="10"/>
        <v>0</v>
      </c>
    </row>
    <row r="304" spans="1:7" ht="24">
      <c r="A304" s="44">
        <v>295</v>
      </c>
      <c r="B304" s="45" t="s">
        <v>298</v>
      </c>
      <c r="C304" s="49" t="s">
        <v>264</v>
      </c>
      <c r="D304" s="11"/>
      <c r="E304" s="19">
        <v>1.27</v>
      </c>
      <c r="F304" s="37">
        <f t="shared" si="12"/>
        <v>1.4605000000000001</v>
      </c>
      <c r="G304" s="38">
        <f t="shared" si="10"/>
        <v>0</v>
      </c>
    </row>
    <row r="305" spans="1:7" ht="24.75" customHeight="1">
      <c r="A305" s="44">
        <v>296</v>
      </c>
      <c r="B305" s="45" t="s">
        <v>333</v>
      </c>
      <c r="C305" s="49" t="s">
        <v>264</v>
      </c>
      <c r="D305" s="11"/>
      <c r="E305" s="19">
        <v>0.42</v>
      </c>
      <c r="F305" s="37">
        <f t="shared" si="12"/>
        <v>0.483</v>
      </c>
      <c r="G305" s="38">
        <f t="shared" si="10"/>
        <v>0</v>
      </c>
    </row>
    <row r="306" spans="1:7" ht="24">
      <c r="A306" s="44">
        <v>297</v>
      </c>
      <c r="B306" s="45" t="s">
        <v>334</v>
      </c>
      <c r="C306" s="49" t="s">
        <v>470</v>
      </c>
      <c r="D306" s="11"/>
      <c r="E306" s="19">
        <v>5.2</v>
      </c>
      <c r="F306" s="37">
        <f t="shared" si="12"/>
        <v>5.98</v>
      </c>
      <c r="G306" s="38">
        <f t="shared" si="10"/>
        <v>0</v>
      </c>
    </row>
    <row r="307" spans="1:7" ht="12.75">
      <c r="A307" s="44">
        <v>298</v>
      </c>
      <c r="B307" s="45" t="s">
        <v>335</v>
      </c>
      <c r="C307" s="49" t="s">
        <v>470</v>
      </c>
      <c r="D307" s="11"/>
      <c r="E307" s="19">
        <v>3.2</v>
      </c>
      <c r="F307" s="37">
        <f>SUM((E307*15%)+E307)</f>
        <v>3.68</v>
      </c>
      <c r="G307" s="38">
        <f t="shared" si="10"/>
        <v>0</v>
      </c>
    </row>
    <row r="308" spans="1:7" ht="24">
      <c r="A308" s="44">
        <v>299</v>
      </c>
      <c r="B308" s="45" t="s">
        <v>51</v>
      </c>
      <c r="C308" s="49" t="s">
        <v>264</v>
      </c>
      <c r="D308" s="11"/>
      <c r="E308" s="19">
        <v>0.3</v>
      </c>
      <c r="F308" s="37">
        <f aca="true" t="shared" si="13" ref="F308:F315">SUM((E308*15%)+E308)</f>
        <v>0.345</v>
      </c>
      <c r="G308" s="38">
        <f t="shared" si="10"/>
        <v>0</v>
      </c>
    </row>
    <row r="309" spans="1:7" ht="24">
      <c r="A309" s="44">
        <v>300</v>
      </c>
      <c r="B309" s="45" t="s">
        <v>52</v>
      </c>
      <c r="C309" s="49" t="s">
        <v>264</v>
      </c>
      <c r="D309" s="11"/>
      <c r="E309" s="19">
        <v>0.32</v>
      </c>
      <c r="F309" s="37">
        <f t="shared" si="13"/>
        <v>0.368</v>
      </c>
      <c r="G309" s="38">
        <f t="shared" si="10"/>
        <v>0</v>
      </c>
    </row>
    <row r="310" spans="1:7" ht="24">
      <c r="A310" s="44">
        <v>301</v>
      </c>
      <c r="B310" s="45" t="s">
        <v>113</v>
      </c>
      <c r="C310" s="49" t="s">
        <v>264</v>
      </c>
      <c r="D310" s="11"/>
      <c r="E310" s="19">
        <v>0.65</v>
      </c>
      <c r="F310" s="37">
        <f t="shared" si="13"/>
        <v>0.7475</v>
      </c>
      <c r="G310" s="38">
        <f t="shared" si="10"/>
        <v>0</v>
      </c>
    </row>
    <row r="311" spans="1:7" ht="36">
      <c r="A311" s="44">
        <v>302</v>
      </c>
      <c r="B311" s="45" t="s">
        <v>53</v>
      </c>
      <c r="C311" s="49" t="s">
        <v>264</v>
      </c>
      <c r="D311" s="11"/>
      <c r="E311" s="19">
        <v>2.4</v>
      </c>
      <c r="F311" s="37">
        <f t="shared" si="13"/>
        <v>2.76</v>
      </c>
      <c r="G311" s="38">
        <f t="shared" si="10"/>
        <v>0</v>
      </c>
    </row>
    <row r="312" spans="1:7" ht="24">
      <c r="A312" s="44">
        <v>303</v>
      </c>
      <c r="B312" s="45" t="s">
        <v>54</v>
      </c>
      <c r="C312" s="49" t="s">
        <v>264</v>
      </c>
      <c r="D312" s="11"/>
      <c r="E312" s="19">
        <v>7.53</v>
      </c>
      <c r="F312" s="37">
        <f t="shared" si="13"/>
        <v>8.6595</v>
      </c>
      <c r="G312" s="38">
        <f t="shared" si="10"/>
        <v>0</v>
      </c>
    </row>
    <row r="313" spans="1:7" ht="24">
      <c r="A313" s="44">
        <v>304</v>
      </c>
      <c r="B313" s="45" t="s">
        <v>55</v>
      </c>
      <c r="C313" s="49" t="s">
        <v>264</v>
      </c>
      <c r="D313" s="11"/>
      <c r="E313" s="19">
        <v>1.65</v>
      </c>
      <c r="F313" s="37">
        <f t="shared" si="13"/>
        <v>1.8975</v>
      </c>
      <c r="G313" s="38">
        <f t="shared" si="10"/>
        <v>0</v>
      </c>
    </row>
    <row r="314" spans="1:7" ht="24">
      <c r="A314" s="44">
        <v>305</v>
      </c>
      <c r="B314" s="45" t="s">
        <v>110</v>
      </c>
      <c r="C314" s="49" t="s">
        <v>264</v>
      </c>
      <c r="D314" s="11"/>
      <c r="E314" s="19">
        <v>7.69</v>
      </c>
      <c r="F314" s="37">
        <f t="shared" si="13"/>
        <v>8.8435</v>
      </c>
      <c r="G314" s="38">
        <f t="shared" si="10"/>
        <v>0</v>
      </c>
    </row>
    <row r="315" spans="1:7" ht="24">
      <c r="A315" s="44">
        <v>306</v>
      </c>
      <c r="B315" s="45" t="s">
        <v>111</v>
      </c>
      <c r="C315" s="49" t="s">
        <v>264</v>
      </c>
      <c r="D315" s="11"/>
      <c r="E315" s="19">
        <v>8.65</v>
      </c>
      <c r="F315" s="37">
        <f t="shared" si="13"/>
        <v>9.9475</v>
      </c>
      <c r="G315" s="38">
        <f t="shared" si="10"/>
        <v>0</v>
      </c>
    </row>
    <row r="316" spans="1:7" ht="24" customHeight="1">
      <c r="A316" s="44">
        <v>307</v>
      </c>
      <c r="B316" s="45" t="s">
        <v>112</v>
      </c>
      <c r="C316" s="49" t="s">
        <v>264</v>
      </c>
      <c r="D316" s="11"/>
      <c r="E316" s="19">
        <v>1.31</v>
      </c>
      <c r="F316" s="37">
        <f aca="true" t="shared" si="14" ref="F316:F354">SUM((E316*15%)+E316)</f>
        <v>1.5065</v>
      </c>
      <c r="G316" s="38">
        <f t="shared" si="10"/>
        <v>0</v>
      </c>
    </row>
    <row r="317" spans="1:7" ht="24">
      <c r="A317" s="44">
        <v>308</v>
      </c>
      <c r="B317" s="45" t="s">
        <v>304</v>
      </c>
      <c r="C317" s="49" t="s">
        <v>264</v>
      </c>
      <c r="D317" s="11"/>
      <c r="E317" s="19">
        <v>1.6</v>
      </c>
      <c r="F317" s="37">
        <f t="shared" si="14"/>
        <v>1.84</v>
      </c>
      <c r="G317" s="38">
        <f t="shared" si="10"/>
        <v>0</v>
      </c>
    </row>
    <row r="318" spans="1:7" ht="12.75">
      <c r="A318" s="44">
        <v>309</v>
      </c>
      <c r="B318" s="45" t="s">
        <v>114</v>
      </c>
      <c r="C318" s="49" t="s">
        <v>470</v>
      </c>
      <c r="D318" s="11"/>
      <c r="E318" s="19">
        <v>0.88</v>
      </c>
      <c r="F318" s="37">
        <f t="shared" si="14"/>
        <v>1.012</v>
      </c>
      <c r="G318" s="38">
        <f t="shared" si="10"/>
        <v>0</v>
      </c>
    </row>
    <row r="319" spans="1:7" ht="24">
      <c r="A319" s="44">
        <v>310</v>
      </c>
      <c r="B319" s="45" t="s">
        <v>115</v>
      </c>
      <c r="C319" s="49" t="s">
        <v>470</v>
      </c>
      <c r="D319" s="11"/>
      <c r="E319" s="19">
        <v>0.77</v>
      </c>
      <c r="F319" s="37">
        <f t="shared" si="14"/>
        <v>0.8855</v>
      </c>
      <c r="G319" s="38">
        <f t="shared" si="10"/>
        <v>0</v>
      </c>
    </row>
    <row r="320" spans="1:7" ht="24">
      <c r="A320" s="44">
        <v>311</v>
      </c>
      <c r="B320" s="45" t="s">
        <v>116</v>
      </c>
      <c r="C320" s="49" t="s">
        <v>470</v>
      </c>
      <c r="D320" s="11"/>
      <c r="E320" s="19">
        <v>0.1</v>
      </c>
      <c r="F320" s="37">
        <f t="shared" si="14"/>
        <v>0.115</v>
      </c>
      <c r="G320" s="38">
        <f t="shared" si="10"/>
        <v>0</v>
      </c>
    </row>
    <row r="321" spans="1:7" ht="24">
      <c r="A321" s="44">
        <v>312</v>
      </c>
      <c r="B321" s="45" t="s">
        <v>117</v>
      </c>
      <c r="C321" s="49" t="s">
        <v>470</v>
      </c>
      <c r="D321" s="11"/>
      <c r="E321" s="19">
        <v>1.54</v>
      </c>
      <c r="F321" s="37">
        <f t="shared" si="14"/>
        <v>1.771</v>
      </c>
      <c r="G321" s="38">
        <f t="shared" si="10"/>
        <v>0</v>
      </c>
    </row>
    <row r="322" spans="1:7" ht="24">
      <c r="A322" s="44">
        <v>313</v>
      </c>
      <c r="B322" s="45" t="s">
        <v>79</v>
      </c>
      <c r="C322" s="49" t="s">
        <v>470</v>
      </c>
      <c r="D322" s="11"/>
      <c r="E322" s="19">
        <v>0.24</v>
      </c>
      <c r="F322" s="37">
        <f t="shared" si="14"/>
        <v>0.27599999999999997</v>
      </c>
      <c r="G322" s="38">
        <f t="shared" si="10"/>
        <v>0</v>
      </c>
    </row>
    <row r="323" spans="1:7" ht="24">
      <c r="A323" s="44">
        <v>314</v>
      </c>
      <c r="B323" s="45" t="s">
        <v>80</v>
      </c>
      <c r="C323" s="49" t="s">
        <v>470</v>
      </c>
      <c r="D323" s="11"/>
      <c r="E323" s="19">
        <v>3.84</v>
      </c>
      <c r="F323" s="37">
        <f t="shared" si="14"/>
        <v>4.4159999999999995</v>
      </c>
      <c r="G323" s="38">
        <f t="shared" si="10"/>
        <v>0</v>
      </c>
    </row>
    <row r="324" spans="1:7" ht="24">
      <c r="A324" s="44">
        <v>315</v>
      </c>
      <c r="B324" s="45" t="s">
        <v>81</v>
      </c>
      <c r="C324" s="49" t="s">
        <v>470</v>
      </c>
      <c r="D324" s="11"/>
      <c r="E324" s="19">
        <v>0.33</v>
      </c>
      <c r="F324" s="37">
        <f t="shared" si="14"/>
        <v>0.3795</v>
      </c>
      <c r="G324" s="38">
        <f t="shared" si="10"/>
        <v>0</v>
      </c>
    </row>
    <row r="325" spans="1:7" ht="24">
      <c r="A325" s="44">
        <v>316</v>
      </c>
      <c r="B325" s="45" t="s">
        <v>82</v>
      </c>
      <c r="C325" s="49" t="s">
        <v>470</v>
      </c>
      <c r="D325" s="11"/>
      <c r="E325" s="19">
        <v>0.76</v>
      </c>
      <c r="F325" s="37">
        <f t="shared" si="14"/>
        <v>0.874</v>
      </c>
      <c r="G325" s="38">
        <f t="shared" si="10"/>
        <v>0</v>
      </c>
    </row>
    <row r="326" spans="1:7" ht="12.75">
      <c r="A326" s="44">
        <v>317</v>
      </c>
      <c r="B326" s="45" t="s">
        <v>83</v>
      </c>
      <c r="C326" s="49" t="s">
        <v>470</v>
      </c>
      <c r="D326" s="11"/>
      <c r="E326" s="19">
        <v>0.96</v>
      </c>
      <c r="F326" s="37">
        <f t="shared" si="14"/>
        <v>1.1039999999999999</v>
      </c>
      <c r="G326" s="38">
        <f t="shared" si="10"/>
        <v>0</v>
      </c>
    </row>
    <row r="327" spans="1:7" ht="12.75">
      <c r="A327" s="44">
        <v>318</v>
      </c>
      <c r="B327" s="45" t="s">
        <v>84</v>
      </c>
      <c r="C327" s="49" t="s">
        <v>470</v>
      </c>
      <c r="D327" s="11"/>
      <c r="E327" s="19">
        <v>3.66</v>
      </c>
      <c r="F327" s="37">
        <f t="shared" si="14"/>
        <v>4.2090000000000005</v>
      </c>
      <c r="G327" s="38">
        <f t="shared" si="10"/>
        <v>0</v>
      </c>
    </row>
    <row r="328" spans="1:7" ht="24">
      <c r="A328" s="44">
        <v>319</v>
      </c>
      <c r="B328" s="45" t="s">
        <v>46</v>
      </c>
      <c r="C328" s="49" t="s">
        <v>470</v>
      </c>
      <c r="D328" s="11"/>
      <c r="E328" s="19">
        <v>0.24</v>
      </c>
      <c r="F328" s="37">
        <f t="shared" si="14"/>
        <v>0.27599999999999997</v>
      </c>
      <c r="G328" s="38">
        <f t="shared" si="10"/>
        <v>0</v>
      </c>
    </row>
    <row r="329" spans="1:7" ht="12.75" customHeight="1">
      <c r="A329" s="44">
        <v>320</v>
      </c>
      <c r="B329" s="45" t="s">
        <v>153</v>
      </c>
      <c r="C329" s="49" t="s">
        <v>470</v>
      </c>
      <c r="D329" s="11"/>
      <c r="E329" s="19">
        <v>0.55</v>
      </c>
      <c r="F329" s="37">
        <f t="shared" si="14"/>
        <v>0.6325000000000001</v>
      </c>
      <c r="G329" s="38">
        <f t="shared" si="10"/>
        <v>0</v>
      </c>
    </row>
    <row r="330" spans="1:7" ht="24">
      <c r="A330" s="44">
        <v>321</v>
      </c>
      <c r="B330" s="45" t="s">
        <v>431</v>
      </c>
      <c r="C330" s="49" t="s">
        <v>264</v>
      </c>
      <c r="D330" s="11"/>
      <c r="E330" s="19">
        <v>3.2</v>
      </c>
      <c r="F330" s="37">
        <f t="shared" si="14"/>
        <v>3.68</v>
      </c>
      <c r="G330" s="38">
        <f t="shared" si="10"/>
        <v>0</v>
      </c>
    </row>
    <row r="331" spans="1:7" ht="12.75">
      <c r="A331" s="44">
        <v>322</v>
      </c>
      <c r="B331" s="45" t="s">
        <v>432</v>
      </c>
      <c r="C331" s="49" t="s">
        <v>264</v>
      </c>
      <c r="D331" s="11"/>
      <c r="E331" s="19">
        <v>0.39</v>
      </c>
      <c r="F331" s="37">
        <f t="shared" si="14"/>
        <v>0.4485</v>
      </c>
      <c r="G331" s="38">
        <f aca="true" t="shared" si="15" ref="G331:G394">D331*F331</f>
        <v>0</v>
      </c>
    </row>
    <row r="332" spans="1:7" ht="12.75">
      <c r="A332" s="44">
        <v>323</v>
      </c>
      <c r="B332" s="45" t="s">
        <v>433</v>
      </c>
      <c r="C332" s="49" t="s">
        <v>264</v>
      </c>
      <c r="D332" s="11"/>
      <c r="E332" s="24">
        <v>0.92</v>
      </c>
      <c r="F332" s="37">
        <f t="shared" si="14"/>
        <v>1.058</v>
      </c>
      <c r="G332" s="38">
        <f t="shared" si="15"/>
        <v>0</v>
      </c>
    </row>
    <row r="333" spans="1:7" ht="12.75">
      <c r="A333" s="44">
        <v>324</v>
      </c>
      <c r="B333" s="45" t="s">
        <v>297</v>
      </c>
      <c r="C333" s="49" t="s">
        <v>264</v>
      </c>
      <c r="D333" s="11"/>
      <c r="E333" s="19">
        <v>2.15</v>
      </c>
      <c r="F333" s="37">
        <f t="shared" si="14"/>
        <v>2.4724999999999997</v>
      </c>
      <c r="G333" s="38">
        <f t="shared" si="15"/>
        <v>0</v>
      </c>
    </row>
    <row r="334" spans="1:7" ht="24">
      <c r="A334" s="44">
        <v>325</v>
      </c>
      <c r="B334" s="45" t="s">
        <v>478</v>
      </c>
      <c r="C334" s="49" t="s">
        <v>264</v>
      </c>
      <c r="D334" s="11"/>
      <c r="E334" s="19">
        <v>7.06</v>
      </c>
      <c r="F334" s="37">
        <f t="shared" si="14"/>
        <v>8.119</v>
      </c>
      <c r="G334" s="38">
        <f t="shared" si="15"/>
        <v>0</v>
      </c>
    </row>
    <row r="335" spans="1:7" ht="36">
      <c r="A335" s="44">
        <v>326</v>
      </c>
      <c r="B335" s="45" t="s">
        <v>434</v>
      </c>
      <c r="C335" s="49" t="s">
        <v>264</v>
      </c>
      <c r="D335" s="11"/>
      <c r="E335" s="19">
        <v>5.66</v>
      </c>
      <c r="F335" s="37">
        <f t="shared" si="14"/>
        <v>6.509</v>
      </c>
      <c r="G335" s="38">
        <f t="shared" si="15"/>
        <v>0</v>
      </c>
    </row>
    <row r="336" spans="1:7" ht="24">
      <c r="A336" s="44">
        <v>327</v>
      </c>
      <c r="B336" s="45" t="s">
        <v>435</v>
      </c>
      <c r="C336" s="49" t="s">
        <v>264</v>
      </c>
      <c r="D336" s="11"/>
      <c r="E336" s="19">
        <v>17.75</v>
      </c>
      <c r="F336" s="37">
        <f t="shared" si="14"/>
        <v>20.4125</v>
      </c>
      <c r="G336" s="38">
        <f t="shared" si="15"/>
        <v>0</v>
      </c>
    </row>
    <row r="337" spans="1:7" ht="36">
      <c r="A337" s="44">
        <v>328</v>
      </c>
      <c r="B337" s="45" t="s">
        <v>436</v>
      </c>
      <c r="C337" s="49" t="s">
        <v>264</v>
      </c>
      <c r="D337" s="11"/>
      <c r="E337" s="19">
        <v>16.29</v>
      </c>
      <c r="F337" s="37">
        <f t="shared" si="14"/>
        <v>18.7335</v>
      </c>
      <c r="G337" s="38">
        <f t="shared" si="15"/>
        <v>0</v>
      </c>
    </row>
    <row r="338" spans="1:7" ht="36">
      <c r="A338" s="44">
        <v>329</v>
      </c>
      <c r="B338" s="45" t="s">
        <v>274</v>
      </c>
      <c r="C338" s="49" t="s">
        <v>264</v>
      </c>
      <c r="D338" s="11"/>
      <c r="E338" s="19">
        <v>28.67</v>
      </c>
      <c r="F338" s="37">
        <f t="shared" si="14"/>
        <v>32.9705</v>
      </c>
      <c r="G338" s="38">
        <f t="shared" si="15"/>
        <v>0</v>
      </c>
    </row>
    <row r="339" spans="1:7" ht="24">
      <c r="A339" s="44">
        <v>330</v>
      </c>
      <c r="B339" s="45" t="s">
        <v>275</v>
      </c>
      <c r="C339" s="49" t="s">
        <v>470</v>
      </c>
      <c r="D339" s="11"/>
      <c r="E339" s="19">
        <v>1.42</v>
      </c>
      <c r="F339" s="37">
        <f t="shared" si="14"/>
        <v>1.633</v>
      </c>
      <c r="G339" s="38">
        <f t="shared" si="15"/>
        <v>0</v>
      </c>
    </row>
    <row r="340" spans="1:7" ht="12.75">
      <c r="A340" s="44">
        <v>331</v>
      </c>
      <c r="B340" s="45" t="s">
        <v>276</v>
      </c>
      <c r="C340" s="49" t="s">
        <v>470</v>
      </c>
      <c r="D340" s="11"/>
      <c r="E340" s="24">
        <v>1.23</v>
      </c>
      <c r="F340" s="37">
        <f t="shared" si="14"/>
        <v>1.4144999999999999</v>
      </c>
      <c r="G340" s="38">
        <f t="shared" si="15"/>
        <v>0</v>
      </c>
    </row>
    <row r="341" spans="1:7" ht="12.75">
      <c r="A341" s="44">
        <v>332</v>
      </c>
      <c r="B341" s="45" t="s">
        <v>277</v>
      </c>
      <c r="C341" s="49" t="s">
        <v>470</v>
      </c>
      <c r="D341" s="11"/>
      <c r="E341" s="24">
        <v>0.2</v>
      </c>
      <c r="F341" s="37">
        <f t="shared" si="14"/>
        <v>0.23</v>
      </c>
      <c r="G341" s="38">
        <f t="shared" si="15"/>
        <v>0</v>
      </c>
    </row>
    <row r="342" spans="1:7" ht="12.75">
      <c r="A342" s="44">
        <v>333</v>
      </c>
      <c r="B342" s="45" t="s">
        <v>278</v>
      </c>
      <c r="C342" s="49" t="s">
        <v>470</v>
      </c>
      <c r="D342" s="11"/>
      <c r="E342" s="19">
        <v>0.61</v>
      </c>
      <c r="F342" s="37">
        <f t="shared" si="14"/>
        <v>0.7015</v>
      </c>
      <c r="G342" s="38">
        <f t="shared" si="15"/>
        <v>0</v>
      </c>
    </row>
    <row r="343" spans="1:7" ht="12.75">
      <c r="A343" s="44">
        <v>334</v>
      </c>
      <c r="B343" s="45" t="s">
        <v>279</v>
      </c>
      <c r="C343" s="49" t="s">
        <v>470</v>
      </c>
      <c r="D343" s="11"/>
      <c r="E343" s="24">
        <v>1.04</v>
      </c>
      <c r="F343" s="37">
        <f t="shared" si="14"/>
        <v>1.196</v>
      </c>
      <c r="G343" s="38">
        <f t="shared" si="15"/>
        <v>0</v>
      </c>
    </row>
    <row r="344" spans="1:7" ht="12.75">
      <c r="A344" s="44">
        <v>335</v>
      </c>
      <c r="B344" s="45" t="s">
        <v>280</v>
      </c>
      <c r="C344" s="49" t="s">
        <v>470</v>
      </c>
      <c r="D344" s="11"/>
      <c r="E344" s="19">
        <v>0.3</v>
      </c>
      <c r="F344" s="37">
        <f t="shared" si="14"/>
        <v>0.345</v>
      </c>
      <c r="G344" s="38">
        <f t="shared" si="15"/>
        <v>0</v>
      </c>
    </row>
    <row r="345" spans="1:7" ht="24">
      <c r="A345" s="44">
        <v>336</v>
      </c>
      <c r="B345" s="45" t="s">
        <v>281</v>
      </c>
      <c r="C345" s="49" t="s">
        <v>264</v>
      </c>
      <c r="D345" s="11"/>
      <c r="E345" s="19">
        <v>0.78</v>
      </c>
      <c r="F345" s="37">
        <f t="shared" si="14"/>
        <v>0.897</v>
      </c>
      <c r="G345" s="38">
        <f t="shared" si="15"/>
        <v>0</v>
      </c>
    </row>
    <row r="346" spans="1:7" ht="23.25" customHeight="1">
      <c r="A346" s="44">
        <v>337</v>
      </c>
      <c r="B346" s="45" t="s">
        <v>185</v>
      </c>
      <c r="C346" s="49" t="s">
        <v>264</v>
      </c>
      <c r="D346" s="11"/>
      <c r="E346" s="19">
        <v>4.65</v>
      </c>
      <c r="F346" s="37">
        <f t="shared" si="14"/>
        <v>5.3475</v>
      </c>
      <c r="G346" s="38">
        <f t="shared" si="15"/>
        <v>0</v>
      </c>
    </row>
    <row r="347" spans="1:7" ht="22.5" customHeight="1">
      <c r="A347" s="44">
        <v>338</v>
      </c>
      <c r="B347" s="45" t="s">
        <v>186</v>
      </c>
      <c r="C347" s="49" t="s">
        <v>264</v>
      </c>
      <c r="D347" s="11"/>
      <c r="E347" s="19">
        <v>15.43</v>
      </c>
      <c r="F347" s="37">
        <f t="shared" si="14"/>
        <v>17.7445</v>
      </c>
      <c r="G347" s="38">
        <f t="shared" si="15"/>
        <v>0</v>
      </c>
    </row>
    <row r="348" spans="1:7" ht="24">
      <c r="A348" s="44">
        <v>339</v>
      </c>
      <c r="B348" s="45" t="s">
        <v>187</v>
      </c>
      <c r="C348" s="49" t="s">
        <v>264</v>
      </c>
      <c r="D348" s="11"/>
      <c r="E348" s="19">
        <v>31.2</v>
      </c>
      <c r="F348" s="37">
        <f t="shared" si="14"/>
        <v>35.879999999999995</v>
      </c>
      <c r="G348" s="38">
        <f t="shared" si="15"/>
        <v>0</v>
      </c>
    </row>
    <row r="349" spans="1:7" ht="24">
      <c r="A349" s="44">
        <v>340</v>
      </c>
      <c r="B349" s="45" t="s">
        <v>238</v>
      </c>
      <c r="C349" s="49" t="s">
        <v>264</v>
      </c>
      <c r="D349" s="11"/>
      <c r="E349" s="19">
        <v>29.5</v>
      </c>
      <c r="F349" s="37">
        <f t="shared" si="14"/>
        <v>33.925</v>
      </c>
      <c r="G349" s="38">
        <f t="shared" si="15"/>
        <v>0</v>
      </c>
    </row>
    <row r="350" spans="1:7" ht="24">
      <c r="A350" s="44">
        <v>341</v>
      </c>
      <c r="B350" s="45" t="s">
        <v>240</v>
      </c>
      <c r="C350" s="49" t="s">
        <v>470</v>
      </c>
      <c r="D350" s="11"/>
      <c r="E350" s="19">
        <v>7.61</v>
      </c>
      <c r="F350" s="37">
        <f t="shared" si="14"/>
        <v>8.7515</v>
      </c>
      <c r="G350" s="38">
        <f t="shared" si="15"/>
        <v>0</v>
      </c>
    </row>
    <row r="351" spans="1:7" ht="24">
      <c r="A351" s="44">
        <v>342</v>
      </c>
      <c r="B351" s="45" t="s">
        <v>239</v>
      </c>
      <c r="C351" s="49" t="s">
        <v>470</v>
      </c>
      <c r="D351" s="11"/>
      <c r="E351" s="19">
        <v>9.47</v>
      </c>
      <c r="F351" s="37">
        <f t="shared" si="14"/>
        <v>10.890500000000001</v>
      </c>
      <c r="G351" s="38">
        <f t="shared" si="15"/>
        <v>0</v>
      </c>
    </row>
    <row r="352" spans="1:7" ht="12.75">
      <c r="A352" s="44">
        <v>343</v>
      </c>
      <c r="B352" s="45" t="s">
        <v>77</v>
      </c>
      <c r="C352" s="49" t="s">
        <v>264</v>
      </c>
      <c r="D352" s="11"/>
      <c r="E352" s="19">
        <v>8.52</v>
      </c>
      <c r="F352" s="37">
        <f t="shared" si="14"/>
        <v>9.798</v>
      </c>
      <c r="G352" s="38">
        <f t="shared" si="15"/>
        <v>0</v>
      </c>
    </row>
    <row r="353" spans="1:7" ht="12.75">
      <c r="A353" s="44">
        <v>344</v>
      </c>
      <c r="B353" s="45" t="s">
        <v>78</v>
      </c>
      <c r="C353" s="49" t="s">
        <v>264</v>
      </c>
      <c r="D353" s="11"/>
      <c r="E353" s="19">
        <v>9.7</v>
      </c>
      <c r="F353" s="37">
        <f t="shared" si="14"/>
        <v>11.155</v>
      </c>
      <c r="G353" s="38">
        <f t="shared" si="15"/>
        <v>0</v>
      </c>
    </row>
    <row r="354" spans="1:7" ht="24">
      <c r="A354" s="44">
        <v>345</v>
      </c>
      <c r="B354" s="45" t="s">
        <v>241</v>
      </c>
      <c r="C354" s="49" t="s">
        <v>470</v>
      </c>
      <c r="D354" s="11"/>
      <c r="E354" s="19">
        <v>8.98</v>
      </c>
      <c r="F354" s="37">
        <f t="shared" si="14"/>
        <v>10.327</v>
      </c>
      <c r="G354" s="38">
        <f t="shared" si="15"/>
        <v>0</v>
      </c>
    </row>
    <row r="355" spans="1:7" ht="12.75">
      <c r="A355" s="44">
        <v>346</v>
      </c>
      <c r="B355" s="45" t="s">
        <v>242</v>
      </c>
      <c r="C355" s="49" t="s">
        <v>470</v>
      </c>
      <c r="D355" s="11"/>
      <c r="E355" s="19">
        <v>5.22</v>
      </c>
      <c r="F355" s="37">
        <f>SUM((E355*15%)+E355)</f>
        <v>6.003</v>
      </c>
      <c r="G355" s="38">
        <f t="shared" si="15"/>
        <v>0</v>
      </c>
    </row>
    <row r="356" spans="1:7" ht="12.75">
      <c r="A356" s="44">
        <v>347</v>
      </c>
      <c r="B356" s="45" t="s">
        <v>146</v>
      </c>
      <c r="C356" s="49" t="s">
        <v>470</v>
      </c>
      <c r="D356" s="11"/>
      <c r="E356" s="19">
        <v>18</v>
      </c>
      <c r="F356" s="37">
        <f aca="true" t="shared" si="16" ref="F356:F379">SUM((E356*15%)+E356)</f>
        <v>20.7</v>
      </c>
      <c r="G356" s="38">
        <f t="shared" si="15"/>
        <v>0</v>
      </c>
    </row>
    <row r="357" spans="1:7" ht="24">
      <c r="A357" s="44">
        <v>348</v>
      </c>
      <c r="B357" s="45" t="s">
        <v>473</v>
      </c>
      <c r="C357" s="49" t="s">
        <v>470</v>
      </c>
      <c r="D357" s="11"/>
      <c r="E357" s="19">
        <v>20.1</v>
      </c>
      <c r="F357" s="37">
        <f t="shared" si="16"/>
        <v>23.115000000000002</v>
      </c>
      <c r="G357" s="38">
        <f t="shared" si="15"/>
        <v>0</v>
      </c>
    </row>
    <row r="358" spans="1:7" ht="12.75">
      <c r="A358" s="44">
        <v>349</v>
      </c>
      <c r="B358" s="45" t="s">
        <v>345</v>
      </c>
      <c r="C358" s="49" t="s">
        <v>470</v>
      </c>
      <c r="D358" s="11"/>
      <c r="E358" s="19">
        <v>2.1</v>
      </c>
      <c r="F358" s="37">
        <f t="shared" si="16"/>
        <v>2.415</v>
      </c>
      <c r="G358" s="38">
        <f t="shared" si="15"/>
        <v>0</v>
      </c>
    </row>
    <row r="359" spans="1:7" ht="12.75">
      <c r="A359" s="44">
        <v>350</v>
      </c>
      <c r="B359" s="45" t="s">
        <v>474</v>
      </c>
      <c r="C359" s="46" t="s">
        <v>264</v>
      </c>
      <c r="D359" s="11"/>
      <c r="E359" s="24">
        <v>0.76</v>
      </c>
      <c r="F359" s="37">
        <f t="shared" si="16"/>
        <v>0.874</v>
      </c>
      <c r="G359" s="38">
        <f t="shared" si="15"/>
        <v>0</v>
      </c>
    </row>
    <row r="360" spans="1:7" ht="12.75">
      <c r="A360" s="44">
        <v>351</v>
      </c>
      <c r="B360" s="45" t="s">
        <v>475</v>
      </c>
      <c r="C360" s="46" t="s">
        <v>237</v>
      </c>
      <c r="D360" s="11"/>
      <c r="E360" s="19">
        <v>40.99</v>
      </c>
      <c r="F360" s="37">
        <f t="shared" si="16"/>
        <v>47.1385</v>
      </c>
      <c r="G360" s="38">
        <f t="shared" si="15"/>
        <v>0</v>
      </c>
    </row>
    <row r="361" spans="1:7" ht="12.75">
      <c r="A361" s="44">
        <v>352</v>
      </c>
      <c r="B361" s="45" t="s">
        <v>476</v>
      </c>
      <c r="C361" s="46" t="s">
        <v>237</v>
      </c>
      <c r="D361" s="11"/>
      <c r="E361" s="19">
        <v>12.53</v>
      </c>
      <c r="F361" s="37">
        <f t="shared" si="16"/>
        <v>14.4095</v>
      </c>
      <c r="G361" s="38">
        <f t="shared" si="15"/>
        <v>0</v>
      </c>
    </row>
    <row r="362" spans="1:7" ht="12.75">
      <c r="A362" s="44">
        <v>353</v>
      </c>
      <c r="B362" s="45" t="s">
        <v>477</v>
      </c>
      <c r="C362" s="46" t="s">
        <v>237</v>
      </c>
      <c r="D362" s="11"/>
      <c r="E362" s="19">
        <v>23.8</v>
      </c>
      <c r="F362" s="37">
        <f t="shared" si="16"/>
        <v>27.37</v>
      </c>
      <c r="G362" s="38">
        <f t="shared" si="15"/>
        <v>0</v>
      </c>
    </row>
    <row r="363" spans="1:7" ht="12.75">
      <c r="A363" s="44">
        <v>354</v>
      </c>
      <c r="B363" s="45" t="s">
        <v>145</v>
      </c>
      <c r="C363" s="46" t="s">
        <v>264</v>
      </c>
      <c r="D363" s="11"/>
      <c r="E363" s="19">
        <v>0.97</v>
      </c>
      <c r="F363" s="37">
        <f t="shared" si="16"/>
        <v>1.1155</v>
      </c>
      <c r="G363" s="38">
        <f t="shared" si="15"/>
        <v>0</v>
      </c>
    </row>
    <row r="364" spans="1:7" ht="24">
      <c r="A364" s="44">
        <v>355</v>
      </c>
      <c r="B364" s="45" t="s">
        <v>22</v>
      </c>
      <c r="C364" s="46" t="s">
        <v>264</v>
      </c>
      <c r="D364" s="11"/>
      <c r="E364" s="19">
        <v>2.29</v>
      </c>
      <c r="F364" s="37">
        <f t="shared" si="16"/>
        <v>2.6335</v>
      </c>
      <c r="G364" s="38">
        <f t="shared" si="15"/>
        <v>0</v>
      </c>
    </row>
    <row r="365" spans="1:7" ht="24">
      <c r="A365" s="44">
        <v>356</v>
      </c>
      <c r="B365" s="45" t="s">
        <v>448</v>
      </c>
      <c r="C365" s="46" t="s">
        <v>264</v>
      </c>
      <c r="D365" s="11"/>
      <c r="E365" s="19">
        <v>3.38</v>
      </c>
      <c r="F365" s="37">
        <f t="shared" si="16"/>
        <v>3.887</v>
      </c>
      <c r="G365" s="38">
        <f t="shared" si="15"/>
        <v>0</v>
      </c>
    </row>
    <row r="366" spans="1:7" ht="12.75">
      <c r="A366" s="44">
        <v>357</v>
      </c>
      <c r="B366" s="45" t="s">
        <v>449</v>
      </c>
      <c r="C366" s="49" t="s">
        <v>264</v>
      </c>
      <c r="D366" s="11"/>
      <c r="E366" s="24">
        <v>1.4</v>
      </c>
      <c r="F366" s="37">
        <f t="shared" si="16"/>
        <v>1.6099999999999999</v>
      </c>
      <c r="G366" s="38">
        <f t="shared" si="15"/>
        <v>0</v>
      </c>
    </row>
    <row r="367" spans="1:7" ht="12.75">
      <c r="A367" s="44">
        <v>358</v>
      </c>
      <c r="B367" s="45" t="s">
        <v>450</v>
      </c>
      <c r="C367" s="46" t="s">
        <v>264</v>
      </c>
      <c r="D367" s="11"/>
      <c r="E367" s="24">
        <v>3.48</v>
      </c>
      <c r="F367" s="37">
        <f t="shared" si="16"/>
        <v>4.002</v>
      </c>
      <c r="G367" s="38">
        <f t="shared" si="15"/>
        <v>0</v>
      </c>
    </row>
    <row r="368" spans="1:7" ht="12.75">
      <c r="A368" s="44">
        <v>359</v>
      </c>
      <c r="B368" s="45" t="s">
        <v>451</v>
      </c>
      <c r="C368" s="46" t="s">
        <v>264</v>
      </c>
      <c r="D368" s="11"/>
      <c r="E368" s="24">
        <v>1.17</v>
      </c>
      <c r="F368" s="37">
        <f t="shared" si="16"/>
        <v>1.3455</v>
      </c>
      <c r="G368" s="38">
        <f t="shared" si="15"/>
        <v>0</v>
      </c>
    </row>
    <row r="369" spans="1:7" ht="12.75">
      <c r="A369" s="44">
        <v>360</v>
      </c>
      <c r="B369" s="45" t="s">
        <v>23</v>
      </c>
      <c r="C369" s="46" t="s">
        <v>237</v>
      </c>
      <c r="D369" s="11"/>
      <c r="E369" s="19">
        <v>36.31</v>
      </c>
      <c r="F369" s="37">
        <f t="shared" si="16"/>
        <v>41.7565</v>
      </c>
      <c r="G369" s="38">
        <f t="shared" si="15"/>
        <v>0</v>
      </c>
    </row>
    <row r="370" spans="1:7" ht="12.75">
      <c r="A370" s="44">
        <v>361</v>
      </c>
      <c r="B370" s="45" t="s">
        <v>452</v>
      </c>
      <c r="C370" s="46" t="s">
        <v>264</v>
      </c>
      <c r="D370" s="11"/>
      <c r="E370" s="19">
        <v>1.5</v>
      </c>
      <c r="F370" s="37">
        <f t="shared" si="16"/>
        <v>1.725</v>
      </c>
      <c r="G370" s="38">
        <f t="shared" si="15"/>
        <v>0</v>
      </c>
    </row>
    <row r="371" spans="1:7" ht="12.75">
      <c r="A371" s="44">
        <v>362</v>
      </c>
      <c r="B371" s="45" t="s">
        <v>453</v>
      </c>
      <c r="C371" s="46" t="s">
        <v>264</v>
      </c>
      <c r="D371" s="11"/>
      <c r="E371" s="19">
        <v>2.4</v>
      </c>
      <c r="F371" s="37">
        <f t="shared" si="16"/>
        <v>2.76</v>
      </c>
      <c r="G371" s="38">
        <f t="shared" si="15"/>
        <v>0</v>
      </c>
    </row>
    <row r="372" spans="1:7" ht="12.75">
      <c r="A372" s="44">
        <v>363</v>
      </c>
      <c r="B372" s="45" t="s">
        <v>454</v>
      </c>
      <c r="C372" s="46" t="s">
        <v>264</v>
      </c>
      <c r="D372" s="11"/>
      <c r="E372" s="19">
        <v>1.9</v>
      </c>
      <c r="F372" s="37">
        <f t="shared" si="16"/>
        <v>2.185</v>
      </c>
      <c r="G372" s="38">
        <f t="shared" si="15"/>
        <v>0</v>
      </c>
    </row>
    <row r="373" spans="1:7" ht="12.75">
      <c r="A373" s="44">
        <v>364</v>
      </c>
      <c r="B373" s="45" t="s">
        <v>455</v>
      </c>
      <c r="C373" s="46" t="s">
        <v>264</v>
      </c>
      <c r="D373" s="11"/>
      <c r="E373" s="19">
        <v>1.33</v>
      </c>
      <c r="F373" s="37">
        <f t="shared" si="16"/>
        <v>1.5295</v>
      </c>
      <c r="G373" s="38">
        <f t="shared" si="15"/>
        <v>0</v>
      </c>
    </row>
    <row r="374" spans="1:7" ht="12.75">
      <c r="A374" s="44">
        <v>365</v>
      </c>
      <c r="B374" s="45" t="s">
        <v>456</v>
      </c>
      <c r="C374" s="46" t="s">
        <v>237</v>
      </c>
      <c r="D374" s="11"/>
      <c r="E374" s="19">
        <v>19.57</v>
      </c>
      <c r="F374" s="37">
        <f t="shared" si="16"/>
        <v>22.5055</v>
      </c>
      <c r="G374" s="38">
        <f t="shared" si="15"/>
        <v>0</v>
      </c>
    </row>
    <row r="375" spans="1:7" ht="12.75">
      <c r="A375" s="44">
        <v>366</v>
      </c>
      <c r="B375" s="45" t="s">
        <v>457</v>
      </c>
      <c r="C375" s="46" t="s">
        <v>264</v>
      </c>
      <c r="D375" s="11"/>
      <c r="E375" s="24">
        <v>1.28</v>
      </c>
      <c r="F375" s="37">
        <f t="shared" si="16"/>
        <v>1.472</v>
      </c>
      <c r="G375" s="38">
        <f t="shared" si="15"/>
        <v>0</v>
      </c>
    </row>
    <row r="376" spans="1:7" ht="12.75">
      <c r="A376" s="44">
        <v>367</v>
      </c>
      <c r="B376" s="45" t="s">
        <v>458</v>
      </c>
      <c r="C376" s="46" t="s">
        <v>264</v>
      </c>
      <c r="D376" s="11"/>
      <c r="E376" s="24">
        <v>3.65</v>
      </c>
      <c r="F376" s="37">
        <f t="shared" si="16"/>
        <v>4.1975</v>
      </c>
      <c r="G376" s="38">
        <f t="shared" si="15"/>
        <v>0</v>
      </c>
    </row>
    <row r="377" spans="1:7" ht="12.75">
      <c r="A377" s="44">
        <v>368</v>
      </c>
      <c r="B377" s="45" t="s">
        <v>459</v>
      </c>
      <c r="C377" s="46" t="s">
        <v>264</v>
      </c>
      <c r="D377" s="11"/>
      <c r="E377" s="24">
        <v>17.69</v>
      </c>
      <c r="F377" s="37">
        <f t="shared" si="16"/>
        <v>20.343500000000002</v>
      </c>
      <c r="G377" s="38">
        <f t="shared" si="15"/>
        <v>0</v>
      </c>
    </row>
    <row r="378" spans="1:7" ht="12.75">
      <c r="A378" s="44">
        <v>369</v>
      </c>
      <c r="B378" s="45" t="s">
        <v>460</v>
      </c>
      <c r="C378" s="46" t="s">
        <v>264</v>
      </c>
      <c r="D378" s="11"/>
      <c r="E378" s="24">
        <v>9.58</v>
      </c>
      <c r="F378" s="37">
        <f t="shared" si="16"/>
        <v>11.017</v>
      </c>
      <c r="G378" s="38">
        <f t="shared" si="15"/>
        <v>0</v>
      </c>
    </row>
    <row r="379" spans="1:7" s="28" customFormat="1" ht="12.75">
      <c r="A379" s="44">
        <v>370</v>
      </c>
      <c r="B379" s="45" t="s">
        <v>284</v>
      </c>
      <c r="C379" s="46" t="s">
        <v>264</v>
      </c>
      <c r="D379" s="17"/>
      <c r="E379" s="25">
        <v>0.06</v>
      </c>
      <c r="F379" s="37">
        <f t="shared" si="16"/>
        <v>0.06899999999999999</v>
      </c>
      <c r="G379" s="38">
        <f t="shared" si="15"/>
        <v>0</v>
      </c>
    </row>
    <row r="380" spans="1:7" ht="12.75">
      <c r="A380" s="44">
        <v>371</v>
      </c>
      <c r="B380" s="45" t="s">
        <v>462</v>
      </c>
      <c r="C380" s="46" t="s">
        <v>470</v>
      </c>
      <c r="D380" s="11"/>
      <c r="E380" s="19">
        <v>0.6</v>
      </c>
      <c r="F380" s="37">
        <f>SUM((E380*15%)+E380)</f>
        <v>0.69</v>
      </c>
      <c r="G380" s="38">
        <f t="shared" si="15"/>
        <v>0</v>
      </c>
    </row>
    <row r="381" spans="1:7" ht="12.75">
      <c r="A381" s="44">
        <v>372</v>
      </c>
      <c r="B381" s="45" t="s">
        <v>234</v>
      </c>
      <c r="C381" s="46" t="s">
        <v>264</v>
      </c>
      <c r="D381" s="11"/>
      <c r="E381" s="24">
        <v>0.55</v>
      </c>
      <c r="F381" s="37">
        <f aca="true" t="shared" si="17" ref="F381:F396">SUM((E381*15%)+E381)</f>
        <v>0.6325000000000001</v>
      </c>
      <c r="G381" s="38">
        <f t="shared" si="15"/>
        <v>0</v>
      </c>
    </row>
    <row r="382" spans="1:7" ht="12.75">
      <c r="A382" s="44">
        <v>373</v>
      </c>
      <c r="B382" s="45" t="s">
        <v>461</v>
      </c>
      <c r="C382" s="46" t="s">
        <v>264</v>
      </c>
      <c r="D382" s="11"/>
      <c r="E382" s="24">
        <v>2.34</v>
      </c>
      <c r="F382" s="37">
        <f t="shared" si="17"/>
        <v>2.691</v>
      </c>
      <c r="G382" s="38">
        <f t="shared" si="15"/>
        <v>0</v>
      </c>
    </row>
    <row r="383" spans="1:7" ht="23.25" customHeight="1">
      <c r="A383" s="44">
        <v>374</v>
      </c>
      <c r="B383" s="45" t="s">
        <v>24</v>
      </c>
      <c r="C383" s="46" t="s">
        <v>264</v>
      </c>
      <c r="D383" s="11"/>
      <c r="E383" s="24">
        <v>0.33</v>
      </c>
      <c r="F383" s="37">
        <f t="shared" si="17"/>
        <v>0.3795</v>
      </c>
      <c r="G383" s="38">
        <f t="shared" si="15"/>
        <v>0</v>
      </c>
    </row>
    <row r="384" spans="1:7" s="28" customFormat="1" ht="12.75">
      <c r="A384" s="44">
        <v>375</v>
      </c>
      <c r="B384" s="45" t="s">
        <v>34</v>
      </c>
      <c r="C384" s="46" t="s">
        <v>264</v>
      </c>
      <c r="D384" s="17"/>
      <c r="E384" s="24">
        <v>6.34</v>
      </c>
      <c r="F384" s="37">
        <f t="shared" si="17"/>
        <v>7.2909999999999995</v>
      </c>
      <c r="G384" s="38">
        <f t="shared" si="15"/>
        <v>0</v>
      </c>
    </row>
    <row r="385" spans="1:7" ht="34.5" customHeight="1">
      <c r="A385" s="44">
        <v>376</v>
      </c>
      <c r="B385" s="45" t="s">
        <v>305</v>
      </c>
      <c r="C385" s="46" t="s">
        <v>264</v>
      </c>
      <c r="D385" s="11"/>
      <c r="E385" s="19">
        <v>1.93</v>
      </c>
      <c r="F385" s="37">
        <f t="shared" si="17"/>
        <v>2.2195</v>
      </c>
      <c r="G385" s="38">
        <f t="shared" si="15"/>
        <v>0</v>
      </c>
    </row>
    <row r="386" spans="1:7" ht="24">
      <c r="A386" s="44">
        <v>377</v>
      </c>
      <c r="B386" s="45" t="s">
        <v>35</v>
      </c>
      <c r="C386" s="46" t="s">
        <v>264</v>
      </c>
      <c r="D386" s="11"/>
      <c r="E386" s="19">
        <v>2.68</v>
      </c>
      <c r="F386" s="37">
        <f t="shared" si="17"/>
        <v>3.0820000000000003</v>
      </c>
      <c r="G386" s="38">
        <f t="shared" si="15"/>
        <v>0</v>
      </c>
    </row>
    <row r="387" spans="1:7" ht="24">
      <c r="A387" s="44">
        <v>378</v>
      </c>
      <c r="B387" s="45" t="s">
        <v>25</v>
      </c>
      <c r="C387" s="49" t="s">
        <v>264</v>
      </c>
      <c r="D387" s="11"/>
      <c r="E387" s="19">
        <v>0.15</v>
      </c>
      <c r="F387" s="37">
        <f t="shared" si="17"/>
        <v>0.1725</v>
      </c>
      <c r="G387" s="38">
        <f t="shared" si="15"/>
        <v>0</v>
      </c>
    </row>
    <row r="388" spans="1:7" ht="24">
      <c r="A388" s="44">
        <v>379</v>
      </c>
      <c r="B388" s="45" t="s">
        <v>36</v>
      </c>
      <c r="C388" s="49" t="s">
        <v>264</v>
      </c>
      <c r="D388" s="11"/>
      <c r="E388" s="19">
        <v>0.13</v>
      </c>
      <c r="F388" s="37">
        <f t="shared" si="17"/>
        <v>0.1495</v>
      </c>
      <c r="G388" s="38">
        <f t="shared" si="15"/>
        <v>0</v>
      </c>
    </row>
    <row r="389" spans="1:7" ht="24">
      <c r="A389" s="44">
        <v>380</v>
      </c>
      <c r="B389" s="45" t="s">
        <v>37</v>
      </c>
      <c r="C389" s="49" t="s">
        <v>264</v>
      </c>
      <c r="D389" s="11"/>
      <c r="E389" s="19">
        <v>0.3</v>
      </c>
      <c r="F389" s="37">
        <f t="shared" si="17"/>
        <v>0.345</v>
      </c>
      <c r="G389" s="38">
        <f t="shared" si="15"/>
        <v>0</v>
      </c>
    </row>
    <row r="390" spans="1:7" ht="24.75" customHeight="1">
      <c r="A390" s="44">
        <v>381</v>
      </c>
      <c r="B390" s="45" t="s">
        <v>306</v>
      </c>
      <c r="C390" s="49" t="s">
        <v>264</v>
      </c>
      <c r="D390" s="11"/>
      <c r="E390" s="19">
        <v>1.81</v>
      </c>
      <c r="F390" s="37">
        <f t="shared" si="17"/>
        <v>2.0815</v>
      </c>
      <c r="G390" s="38">
        <f t="shared" si="15"/>
        <v>0</v>
      </c>
    </row>
    <row r="391" spans="1:7" ht="24">
      <c r="A391" s="44">
        <v>382</v>
      </c>
      <c r="B391" s="45" t="s">
        <v>307</v>
      </c>
      <c r="C391" s="49" t="s">
        <v>264</v>
      </c>
      <c r="D391" s="11"/>
      <c r="E391" s="19">
        <v>4.75</v>
      </c>
      <c r="F391" s="37">
        <f t="shared" si="17"/>
        <v>5.4625</v>
      </c>
      <c r="G391" s="38">
        <f t="shared" si="15"/>
        <v>0</v>
      </c>
    </row>
    <row r="392" spans="1:7" ht="24">
      <c r="A392" s="44">
        <v>383</v>
      </c>
      <c r="B392" s="45" t="s">
        <v>38</v>
      </c>
      <c r="C392" s="49" t="s">
        <v>264</v>
      </c>
      <c r="D392" s="11"/>
      <c r="E392" s="19">
        <v>1.13</v>
      </c>
      <c r="F392" s="37">
        <f t="shared" si="17"/>
        <v>1.2994999999999999</v>
      </c>
      <c r="G392" s="38">
        <f t="shared" si="15"/>
        <v>0</v>
      </c>
    </row>
    <row r="393" spans="1:7" ht="36.75" customHeight="1">
      <c r="A393" s="44">
        <v>384</v>
      </c>
      <c r="B393" s="45" t="s">
        <v>39</v>
      </c>
      <c r="C393" s="49" t="s">
        <v>264</v>
      </c>
      <c r="D393" s="11"/>
      <c r="E393" s="19">
        <v>6.75</v>
      </c>
      <c r="F393" s="37">
        <f t="shared" si="17"/>
        <v>7.7625</v>
      </c>
      <c r="G393" s="38">
        <f t="shared" si="15"/>
        <v>0</v>
      </c>
    </row>
    <row r="394" spans="1:7" ht="14.25" customHeight="1">
      <c r="A394" s="44">
        <v>385</v>
      </c>
      <c r="B394" s="45" t="s">
        <v>40</v>
      </c>
      <c r="C394" s="49" t="s">
        <v>264</v>
      </c>
      <c r="D394" s="11"/>
      <c r="E394" s="24">
        <v>1.11</v>
      </c>
      <c r="F394" s="37">
        <f t="shared" si="17"/>
        <v>1.2765000000000002</v>
      </c>
      <c r="G394" s="38">
        <f t="shared" si="15"/>
        <v>0</v>
      </c>
    </row>
    <row r="395" spans="1:7" ht="24">
      <c r="A395" s="44">
        <v>386</v>
      </c>
      <c r="B395" s="45" t="s">
        <v>41</v>
      </c>
      <c r="C395" s="49" t="s">
        <v>264</v>
      </c>
      <c r="D395" s="11"/>
      <c r="E395" s="19">
        <v>4.35</v>
      </c>
      <c r="F395" s="37">
        <f t="shared" si="17"/>
        <v>5.0024999999999995</v>
      </c>
      <c r="G395" s="38">
        <f aca="true" t="shared" si="18" ref="G395:G458">D395*F395</f>
        <v>0</v>
      </c>
    </row>
    <row r="396" spans="1:7" ht="12.75">
      <c r="A396" s="44">
        <v>387</v>
      </c>
      <c r="B396" s="45" t="s">
        <v>42</v>
      </c>
      <c r="C396" s="49" t="s">
        <v>264</v>
      </c>
      <c r="D396" s="11"/>
      <c r="E396" s="19">
        <v>0.99</v>
      </c>
      <c r="F396" s="37">
        <f t="shared" si="17"/>
        <v>1.1385</v>
      </c>
      <c r="G396" s="38">
        <f t="shared" si="18"/>
        <v>0</v>
      </c>
    </row>
    <row r="397" spans="1:7" ht="12.75">
      <c r="A397" s="44">
        <v>388</v>
      </c>
      <c r="B397" s="45" t="s">
        <v>43</v>
      </c>
      <c r="C397" s="49" t="s">
        <v>264</v>
      </c>
      <c r="D397" s="11"/>
      <c r="E397" s="19">
        <v>0.99</v>
      </c>
      <c r="F397" s="37">
        <f>SUM((E397*15%)+E397)</f>
        <v>1.1385</v>
      </c>
      <c r="G397" s="38">
        <f t="shared" si="18"/>
        <v>0</v>
      </c>
    </row>
    <row r="398" spans="1:7" ht="12.75">
      <c r="A398" s="44">
        <v>389</v>
      </c>
      <c r="B398" s="45" t="s">
        <v>283</v>
      </c>
      <c r="C398" s="49" t="s">
        <v>264</v>
      </c>
      <c r="D398" s="11"/>
      <c r="E398" s="24">
        <v>0.48</v>
      </c>
      <c r="F398" s="37">
        <f aca="true" t="shared" si="19" ref="F398:F451">SUM((E398*15%)+E398)</f>
        <v>0.5519999999999999</v>
      </c>
      <c r="G398" s="38">
        <f t="shared" si="18"/>
        <v>0</v>
      </c>
    </row>
    <row r="399" spans="1:7" ht="36">
      <c r="A399" s="44">
        <v>390</v>
      </c>
      <c r="B399" s="45" t="s">
        <v>282</v>
      </c>
      <c r="C399" s="49" t="s">
        <v>264</v>
      </c>
      <c r="D399" s="11"/>
      <c r="E399" s="19">
        <v>7.78</v>
      </c>
      <c r="F399" s="37">
        <f t="shared" si="19"/>
        <v>8.947000000000001</v>
      </c>
      <c r="G399" s="38">
        <f t="shared" si="18"/>
        <v>0</v>
      </c>
    </row>
    <row r="400" spans="1:7" ht="12.75">
      <c r="A400" s="44">
        <v>391</v>
      </c>
      <c r="B400" s="45" t="s">
        <v>420</v>
      </c>
      <c r="C400" s="49" t="s">
        <v>264</v>
      </c>
      <c r="D400" s="11"/>
      <c r="E400" s="24">
        <v>0.92</v>
      </c>
      <c r="F400" s="37">
        <f t="shared" si="19"/>
        <v>1.058</v>
      </c>
      <c r="G400" s="38">
        <f t="shared" si="18"/>
        <v>0</v>
      </c>
    </row>
    <row r="401" spans="1:7" ht="12.75">
      <c r="A401" s="44">
        <v>392</v>
      </c>
      <c r="B401" s="45" t="s">
        <v>85</v>
      </c>
      <c r="C401" s="49" t="s">
        <v>264</v>
      </c>
      <c r="D401" s="11"/>
      <c r="E401" s="24">
        <v>2.31</v>
      </c>
      <c r="F401" s="37">
        <f t="shared" si="19"/>
        <v>2.6565</v>
      </c>
      <c r="G401" s="38">
        <f t="shared" si="18"/>
        <v>0</v>
      </c>
    </row>
    <row r="402" spans="1:7" ht="12.75">
      <c r="A402" s="44">
        <v>393</v>
      </c>
      <c r="B402" s="45" t="s">
        <v>285</v>
      </c>
      <c r="C402" s="49" t="s">
        <v>264</v>
      </c>
      <c r="D402" s="11"/>
      <c r="E402" s="24">
        <v>5.92</v>
      </c>
      <c r="F402" s="37">
        <f t="shared" si="19"/>
        <v>6.808</v>
      </c>
      <c r="G402" s="38">
        <f t="shared" si="18"/>
        <v>0</v>
      </c>
    </row>
    <row r="403" spans="1:7" ht="12.75">
      <c r="A403" s="44">
        <v>394</v>
      </c>
      <c r="B403" s="45" t="s">
        <v>286</v>
      </c>
      <c r="C403" s="49" t="s">
        <v>264</v>
      </c>
      <c r="D403" s="11"/>
      <c r="E403" s="24">
        <v>1.53</v>
      </c>
      <c r="F403" s="37">
        <f t="shared" si="19"/>
        <v>1.7595</v>
      </c>
      <c r="G403" s="38">
        <f t="shared" si="18"/>
        <v>0</v>
      </c>
    </row>
    <row r="404" spans="1:7" ht="16.5" customHeight="1">
      <c r="A404" s="44">
        <v>395</v>
      </c>
      <c r="B404" s="45" t="s">
        <v>379</v>
      </c>
      <c r="C404" s="49" t="s">
        <v>264</v>
      </c>
      <c r="D404" s="11"/>
      <c r="E404" s="24">
        <v>2.39</v>
      </c>
      <c r="F404" s="37">
        <f t="shared" si="19"/>
        <v>2.7485</v>
      </c>
      <c r="G404" s="38">
        <f t="shared" si="18"/>
        <v>0</v>
      </c>
    </row>
    <row r="405" spans="1:7" ht="12.75">
      <c r="A405" s="44">
        <v>396</v>
      </c>
      <c r="B405" s="45" t="s">
        <v>86</v>
      </c>
      <c r="C405" s="49" t="s">
        <v>264</v>
      </c>
      <c r="D405" s="11"/>
      <c r="E405" s="24">
        <v>3.61</v>
      </c>
      <c r="F405" s="37">
        <f t="shared" si="19"/>
        <v>4.1514999999999995</v>
      </c>
      <c r="G405" s="38">
        <f t="shared" si="18"/>
        <v>0</v>
      </c>
    </row>
    <row r="406" spans="1:7" ht="12.75">
      <c r="A406" s="44">
        <v>397</v>
      </c>
      <c r="B406" s="45" t="s">
        <v>87</v>
      </c>
      <c r="C406" s="49" t="s">
        <v>264</v>
      </c>
      <c r="D406" s="11"/>
      <c r="E406" s="24">
        <v>5.55</v>
      </c>
      <c r="F406" s="37">
        <f t="shared" si="19"/>
        <v>6.382499999999999</v>
      </c>
      <c r="G406" s="38">
        <f t="shared" si="18"/>
        <v>0</v>
      </c>
    </row>
    <row r="407" spans="1:7" ht="24">
      <c r="A407" s="44">
        <v>398</v>
      </c>
      <c r="B407" s="45" t="s">
        <v>480</v>
      </c>
      <c r="C407" s="49" t="s">
        <v>264</v>
      </c>
      <c r="D407" s="11"/>
      <c r="E407" s="19">
        <v>6.54</v>
      </c>
      <c r="F407" s="37">
        <f t="shared" si="19"/>
        <v>7.521</v>
      </c>
      <c r="G407" s="38">
        <f t="shared" si="18"/>
        <v>0</v>
      </c>
    </row>
    <row r="408" spans="1:7" ht="24">
      <c r="A408" s="44">
        <v>399</v>
      </c>
      <c r="B408" s="45" t="s">
        <v>3</v>
      </c>
      <c r="C408" s="49" t="s">
        <v>264</v>
      </c>
      <c r="D408" s="11"/>
      <c r="E408" s="19">
        <v>5.64</v>
      </c>
      <c r="F408" s="37">
        <f t="shared" si="19"/>
        <v>6.486</v>
      </c>
      <c r="G408" s="38">
        <f t="shared" si="18"/>
        <v>0</v>
      </c>
    </row>
    <row r="409" spans="1:7" ht="36" customHeight="1">
      <c r="A409" s="44">
        <v>400</v>
      </c>
      <c r="B409" s="45" t="s">
        <v>0</v>
      </c>
      <c r="C409" s="49" t="s">
        <v>264</v>
      </c>
      <c r="D409" s="11"/>
      <c r="E409" s="19">
        <v>7.88</v>
      </c>
      <c r="F409" s="37">
        <f t="shared" si="19"/>
        <v>9.062</v>
      </c>
      <c r="G409" s="38">
        <f t="shared" si="18"/>
        <v>0</v>
      </c>
    </row>
    <row r="410" spans="1:7" ht="25.5" customHeight="1">
      <c r="A410" s="44">
        <v>401</v>
      </c>
      <c r="B410" s="45" t="s">
        <v>380</v>
      </c>
      <c r="C410" s="49" t="s">
        <v>264</v>
      </c>
      <c r="D410" s="11"/>
      <c r="E410" s="24">
        <v>13.42</v>
      </c>
      <c r="F410" s="37">
        <f t="shared" si="19"/>
        <v>15.433</v>
      </c>
      <c r="G410" s="38">
        <f t="shared" si="18"/>
        <v>0</v>
      </c>
    </row>
    <row r="411" spans="1:7" ht="36">
      <c r="A411" s="44">
        <v>402</v>
      </c>
      <c r="B411" s="45" t="s">
        <v>1</v>
      </c>
      <c r="C411" s="49" t="s">
        <v>264</v>
      </c>
      <c r="D411" s="11"/>
      <c r="E411" s="19">
        <v>3.32</v>
      </c>
      <c r="F411" s="37">
        <f t="shared" si="19"/>
        <v>3.8179999999999996</v>
      </c>
      <c r="G411" s="38">
        <f t="shared" si="18"/>
        <v>0</v>
      </c>
    </row>
    <row r="412" spans="1:7" ht="24">
      <c r="A412" s="44">
        <v>403</v>
      </c>
      <c r="B412" s="45" t="s">
        <v>2</v>
      </c>
      <c r="C412" s="49" t="s">
        <v>264</v>
      </c>
      <c r="D412" s="11"/>
      <c r="E412" s="19">
        <v>6.83</v>
      </c>
      <c r="F412" s="37">
        <f t="shared" si="19"/>
        <v>7.8545</v>
      </c>
      <c r="G412" s="38">
        <f t="shared" si="18"/>
        <v>0</v>
      </c>
    </row>
    <row r="413" spans="1:7" ht="16.5" customHeight="1">
      <c r="A413" s="44">
        <v>404</v>
      </c>
      <c r="B413" s="45" t="s">
        <v>4</v>
      </c>
      <c r="C413" s="49" t="s">
        <v>264</v>
      </c>
      <c r="D413" s="11"/>
      <c r="E413" s="19">
        <v>14.8</v>
      </c>
      <c r="F413" s="37">
        <f t="shared" si="19"/>
        <v>17.02</v>
      </c>
      <c r="G413" s="38">
        <f t="shared" si="18"/>
        <v>0</v>
      </c>
    </row>
    <row r="414" spans="1:7" ht="24">
      <c r="A414" s="44">
        <v>405</v>
      </c>
      <c r="B414" s="45" t="s">
        <v>5</v>
      </c>
      <c r="C414" s="49" t="s">
        <v>264</v>
      </c>
      <c r="D414" s="11"/>
      <c r="E414" s="19">
        <v>14.41</v>
      </c>
      <c r="F414" s="37">
        <f t="shared" si="19"/>
        <v>16.5715</v>
      </c>
      <c r="G414" s="38">
        <f t="shared" si="18"/>
        <v>0</v>
      </c>
    </row>
    <row r="415" spans="1:7" ht="24">
      <c r="A415" s="44">
        <v>406</v>
      </c>
      <c r="B415" s="45" t="s">
        <v>6</v>
      </c>
      <c r="C415" s="49" t="s">
        <v>264</v>
      </c>
      <c r="D415" s="11"/>
      <c r="E415" s="19">
        <v>6.03</v>
      </c>
      <c r="F415" s="37">
        <f t="shared" si="19"/>
        <v>6.9345</v>
      </c>
      <c r="G415" s="38">
        <f t="shared" si="18"/>
        <v>0</v>
      </c>
    </row>
    <row r="416" spans="1:7" ht="24">
      <c r="A416" s="44">
        <v>407</v>
      </c>
      <c r="B416" s="45" t="s">
        <v>7</v>
      </c>
      <c r="C416" s="49" t="s">
        <v>264</v>
      </c>
      <c r="D416" s="11"/>
      <c r="E416" s="19">
        <v>3.76</v>
      </c>
      <c r="F416" s="37">
        <f t="shared" si="19"/>
        <v>4.324</v>
      </c>
      <c r="G416" s="38">
        <f t="shared" si="18"/>
        <v>0</v>
      </c>
    </row>
    <row r="417" spans="1:7" ht="24">
      <c r="A417" s="44">
        <v>408</v>
      </c>
      <c r="B417" s="45" t="s">
        <v>243</v>
      </c>
      <c r="C417" s="49" t="s">
        <v>264</v>
      </c>
      <c r="D417" s="11"/>
      <c r="E417" s="19">
        <v>2.07</v>
      </c>
      <c r="F417" s="37">
        <f t="shared" si="19"/>
        <v>2.3804999999999996</v>
      </c>
      <c r="G417" s="38">
        <f t="shared" si="18"/>
        <v>0</v>
      </c>
    </row>
    <row r="418" spans="1:7" ht="24">
      <c r="A418" s="44">
        <v>409</v>
      </c>
      <c r="B418" s="45" t="s">
        <v>244</v>
      </c>
      <c r="C418" s="49" t="s">
        <v>264</v>
      </c>
      <c r="D418" s="11"/>
      <c r="E418" s="19">
        <v>4.04</v>
      </c>
      <c r="F418" s="37">
        <f t="shared" si="19"/>
        <v>4.646</v>
      </c>
      <c r="G418" s="38">
        <f t="shared" si="18"/>
        <v>0</v>
      </c>
    </row>
    <row r="419" spans="1:7" ht="24">
      <c r="A419" s="44">
        <v>410</v>
      </c>
      <c r="B419" s="45" t="s">
        <v>245</v>
      </c>
      <c r="C419" s="49" t="s">
        <v>264</v>
      </c>
      <c r="D419" s="11"/>
      <c r="E419" s="19">
        <v>6.26</v>
      </c>
      <c r="F419" s="37">
        <f t="shared" si="19"/>
        <v>7.199</v>
      </c>
      <c r="G419" s="38">
        <f t="shared" si="18"/>
        <v>0</v>
      </c>
    </row>
    <row r="420" spans="1:7" ht="24">
      <c r="A420" s="44">
        <v>411</v>
      </c>
      <c r="B420" s="45" t="s">
        <v>437</v>
      </c>
      <c r="C420" s="49" t="s">
        <v>264</v>
      </c>
      <c r="D420" s="11"/>
      <c r="E420" s="19">
        <v>4.39</v>
      </c>
      <c r="F420" s="37">
        <f t="shared" si="19"/>
        <v>5.0485</v>
      </c>
      <c r="G420" s="38">
        <f t="shared" si="18"/>
        <v>0</v>
      </c>
    </row>
    <row r="421" spans="1:7" ht="36">
      <c r="A421" s="44">
        <v>412</v>
      </c>
      <c r="B421" s="45" t="s">
        <v>438</v>
      </c>
      <c r="C421" s="49" t="s">
        <v>264</v>
      </c>
      <c r="D421" s="11"/>
      <c r="E421" s="19">
        <v>1.45</v>
      </c>
      <c r="F421" s="37">
        <f t="shared" si="19"/>
        <v>1.6675</v>
      </c>
      <c r="G421" s="38">
        <f t="shared" si="18"/>
        <v>0</v>
      </c>
    </row>
    <row r="422" spans="1:7" ht="24">
      <c r="A422" s="44">
        <v>413</v>
      </c>
      <c r="B422" s="45" t="s">
        <v>439</v>
      </c>
      <c r="C422" s="49" t="s">
        <v>264</v>
      </c>
      <c r="D422" s="11"/>
      <c r="E422" s="19">
        <v>3.32</v>
      </c>
      <c r="F422" s="37">
        <f t="shared" si="19"/>
        <v>3.8179999999999996</v>
      </c>
      <c r="G422" s="38">
        <f t="shared" si="18"/>
        <v>0</v>
      </c>
    </row>
    <row r="423" spans="1:7" ht="22.5" customHeight="1">
      <c r="A423" s="44">
        <v>414</v>
      </c>
      <c r="B423" s="45" t="s">
        <v>440</v>
      </c>
      <c r="C423" s="49" t="s">
        <v>264</v>
      </c>
      <c r="D423" s="11"/>
      <c r="E423" s="19">
        <v>0.9</v>
      </c>
      <c r="F423" s="37">
        <f t="shared" si="19"/>
        <v>1.0350000000000001</v>
      </c>
      <c r="G423" s="38">
        <f t="shared" si="18"/>
        <v>0</v>
      </c>
    </row>
    <row r="424" spans="1:7" ht="12.75">
      <c r="A424" s="44">
        <v>415</v>
      </c>
      <c r="B424" s="45" t="s">
        <v>441</v>
      </c>
      <c r="C424" s="49" t="s">
        <v>264</v>
      </c>
      <c r="D424" s="11"/>
      <c r="E424" s="24">
        <v>2.61</v>
      </c>
      <c r="F424" s="37">
        <f t="shared" si="19"/>
        <v>3.0015</v>
      </c>
      <c r="G424" s="38">
        <f t="shared" si="18"/>
        <v>0</v>
      </c>
    </row>
    <row r="425" spans="1:7" ht="24">
      <c r="A425" s="44">
        <v>416</v>
      </c>
      <c r="B425" s="45" t="s">
        <v>442</v>
      </c>
      <c r="C425" s="49" t="s">
        <v>264</v>
      </c>
      <c r="D425" s="11"/>
      <c r="E425" s="25">
        <v>2.7</v>
      </c>
      <c r="F425" s="37">
        <f t="shared" si="19"/>
        <v>3.1050000000000004</v>
      </c>
      <c r="G425" s="38">
        <f t="shared" si="18"/>
        <v>0</v>
      </c>
    </row>
    <row r="426" spans="1:7" ht="24">
      <c r="A426" s="44">
        <v>417</v>
      </c>
      <c r="B426" s="45" t="s">
        <v>443</v>
      </c>
      <c r="C426" s="49" t="s">
        <v>264</v>
      </c>
      <c r="D426" s="11"/>
      <c r="E426" s="19">
        <v>1.55</v>
      </c>
      <c r="F426" s="37">
        <f t="shared" si="19"/>
        <v>1.7825</v>
      </c>
      <c r="G426" s="38">
        <f t="shared" si="18"/>
        <v>0</v>
      </c>
    </row>
    <row r="427" spans="1:7" ht="24">
      <c r="A427" s="44">
        <v>418</v>
      </c>
      <c r="B427" s="45" t="s">
        <v>444</v>
      </c>
      <c r="C427" s="49" t="s">
        <v>264</v>
      </c>
      <c r="D427" s="11"/>
      <c r="E427" s="19">
        <v>1.6</v>
      </c>
      <c r="F427" s="37">
        <f t="shared" si="19"/>
        <v>1.84</v>
      </c>
      <c r="G427" s="38">
        <f t="shared" si="18"/>
        <v>0</v>
      </c>
    </row>
    <row r="428" spans="1:7" ht="24">
      <c r="A428" s="44">
        <v>419</v>
      </c>
      <c r="B428" s="45" t="s">
        <v>445</v>
      </c>
      <c r="C428" s="49" t="s">
        <v>264</v>
      </c>
      <c r="D428" s="11"/>
      <c r="E428" s="19">
        <v>5.53</v>
      </c>
      <c r="F428" s="37">
        <f t="shared" si="19"/>
        <v>6.359500000000001</v>
      </c>
      <c r="G428" s="38">
        <f t="shared" si="18"/>
        <v>0</v>
      </c>
    </row>
    <row r="429" spans="1:7" ht="24">
      <c r="A429" s="44">
        <v>420</v>
      </c>
      <c r="B429" s="45" t="s">
        <v>392</v>
      </c>
      <c r="C429" s="49" t="s">
        <v>264</v>
      </c>
      <c r="D429" s="11"/>
      <c r="E429" s="19">
        <v>9.51</v>
      </c>
      <c r="F429" s="37">
        <f t="shared" si="19"/>
        <v>10.936499999999999</v>
      </c>
      <c r="G429" s="38">
        <f t="shared" si="18"/>
        <v>0</v>
      </c>
    </row>
    <row r="430" spans="1:7" ht="24">
      <c r="A430" s="44">
        <v>421</v>
      </c>
      <c r="B430" s="45" t="s">
        <v>393</v>
      </c>
      <c r="C430" s="49" t="s">
        <v>264</v>
      </c>
      <c r="D430" s="11"/>
      <c r="E430" s="19">
        <v>9.8</v>
      </c>
      <c r="F430" s="37">
        <f t="shared" si="19"/>
        <v>11.270000000000001</v>
      </c>
      <c r="G430" s="38">
        <f t="shared" si="18"/>
        <v>0</v>
      </c>
    </row>
    <row r="431" spans="1:7" ht="23.25" customHeight="1">
      <c r="A431" s="44">
        <v>422</v>
      </c>
      <c r="B431" s="45" t="s">
        <v>394</v>
      </c>
      <c r="C431" s="49" t="s">
        <v>264</v>
      </c>
      <c r="D431" s="11"/>
      <c r="E431" s="19">
        <v>9.04</v>
      </c>
      <c r="F431" s="37">
        <f t="shared" si="19"/>
        <v>10.395999999999999</v>
      </c>
      <c r="G431" s="38">
        <f t="shared" si="18"/>
        <v>0</v>
      </c>
    </row>
    <row r="432" spans="1:7" ht="24">
      <c r="A432" s="44">
        <v>423</v>
      </c>
      <c r="B432" s="45" t="s">
        <v>395</v>
      </c>
      <c r="C432" s="49" t="s">
        <v>264</v>
      </c>
      <c r="D432" s="11"/>
      <c r="E432" s="19">
        <v>25.5</v>
      </c>
      <c r="F432" s="37">
        <f t="shared" si="19"/>
        <v>29.325</v>
      </c>
      <c r="G432" s="38">
        <f t="shared" si="18"/>
        <v>0</v>
      </c>
    </row>
    <row r="433" spans="1:7" ht="12.75">
      <c r="A433" s="44">
        <v>424</v>
      </c>
      <c r="B433" s="45" t="s">
        <v>396</v>
      </c>
      <c r="C433" s="49" t="s">
        <v>264</v>
      </c>
      <c r="D433" s="11"/>
      <c r="E433" s="19">
        <v>5.12</v>
      </c>
      <c r="F433" s="37">
        <f t="shared" si="19"/>
        <v>5.888</v>
      </c>
      <c r="G433" s="38">
        <f t="shared" si="18"/>
        <v>0</v>
      </c>
    </row>
    <row r="434" spans="1:7" ht="24">
      <c r="A434" s="44">
        <v>425</v>
      </c>
      <c r="B434" s="45" t="s">
        <v>397</v>
      </c>
      <c r="C434" s="49" t="s">
        <v>264</v>
      </c>
      <c r="D434" s="11"/>
      <c r="E434" s="24">
        <v>7.47</v>
      </c>
      <c r="F434" s="37">
        <f t="shared" si="19"/>
        <v>8.590499999999999</v>
      </c>
      <c r="G434" s="38">
        <f t="shared" si="18"/>
        <v>0</v>
      </c>
    </row>
    <row r="435" spans="1:7" ht="24">
      <c r="A435" s="44">
        <v>426</v>
      </c>
      <c r="B435" s="45" t="s">
        <v>398</v>
      </c>
      <c r="C435" s="49" t="s">
        <v>264</v>
      </c>
      <c r="D435" s="11"/>
      <c r="E435" s="24">
        <v>6.04</v>
      </c>
      <c r="F435" s="37">
        <f t="shared" si="19"/>
        <v>6.946</v>
      </c>
      <c r="G435" s="38">
        <f t="shared" si="18"/>
        <v>0</v>
      </c>
    </row>
    <row r="436" spans="1:7" ht="24">
      <c r="A436" s="44">
        <v>427</v>
      </c>
      <c r="B436" s="45" t="s">
        <v>318</v>
      </c>
      <c r="C436" s="49" t="s">
        <v>264</v>
      </c>
      <c r="D436" s="11"/>
      <c r="E436" s="19">
        <v>1.42</v>
      </c>
      <c r="F436" s="37">
        <f t="shared" si="19"/>
        <v>1.633</v>
      </c>
      <c r="G436" s="38">
        <f t="shared" si="18"/>
        <v>0</v>
      </c>
    </row>
    <row r="437" spans="1:7" ht="24">
      <c r="A437" s="44">
        <v>428</v>
      </c>
      <c r="B437" s="45" t="s">
        <v>399</v>
      </c>
      <c r="C437" s="49" t="s">
        <v>264</v>
      </c>
      <c r="D437" s="11"/>
      <c r="E437" s="19">
        <v>1.29</v>
      </c>
      <c r="F437" s="37">
        <f t="shared" si="19"/>
        <v>1.4835</v>
      </c>
      <c r="G437" s="38">
        <f t="shared" si="18"/>
        <v>0</v>
      </c>
    </row>
    <row r="438" spans="1:7" ht="36">
      <c r="A438" s="44">
        <v>429</v>
      </c>
      <c r="B438" s="45" t="s">
        <v>61</v>
      </c>
      <c r="C438" s="49" t="s">
        <v>264</v>
      </c>
      <c r="D438" s="11"/>
      <c r="E438" s="19">
        <v>17.1</v>
      </c>
      <c r="F438" s="37">
        <f t="shared" si="19"/>
        <v>19.665000000000003</v>
      </c>
      <c r="G438" s="38">
        <f t="shared" si="18"/>
        <v>0</v>
      </c>
    </row>
    <row r="439" spans="1:7" ht="24">
      <c r="A439" s="44">
        <v>430</v>
      </c>
      <c r="B439" s="45" t="s">
        <v>400</v>
      </c>
      <c r="C439" s="49" t="s">
        <v>264</v>
      </c>
      <c r="D439" s="11"/>
      <c r="E439" s="19">
        <v>3.65</v>
      </c>
      <c r="F439" s="37">
        <f t="shared" si="19"/>
        <v>4.1975</v>
      </c>
      <c r="G439" s="38">
        <f t="shared" si="18"/>
        <v>0</v>
      </c>
    </row>
    <row r="440" spans="1:7" ht="24.75" customHeight="1">
      <c r="A440" s="44">
        <v>431</v>
      </c>
      <c r="B440" s="45" t="s">
        <v>401</v>
      </c>
      <c r="C440" s="49" t="s">
        <v>264</v>
      </c>
      <c r="D440" s="11"/>
      <c r="E440" s="19">
        <v>3.65</v>
      </c>
      <c r="F440" s="37">
        <f t="shared" si="19"/>
        <v>4.1975</v>
      </c>
      <c r="G440" s="38">
        <f t="shared" si="18"/>
        <v>0</v>
      </c>
    </row>
    <row r="441" spans="1:7" ht="36">
      <c r="A441" s="44">
        <v>432</v>
      </c>
      <c r="B441" s="45" t="s">
        <v>308</v>
      </c>
      <c r="C441" s="49" t="s">
        <v>264</v>
      </c>
      <c r="D441" s="11"/>
      <c r="E441" s="19">
        <v>3.85</v>
      </c>
      <c r="F441" s="37">
        <f t="shared" si="19"/>
        <v>4.4275</v>
      </c>
      <c r="G441" s="38">
        <f t="shared" si="18"/>
        <v>0</v>
      </c>
    </row>
    <row r="442" spans="1:7" ht="24">
      <c r="A442" s="44">
        <v>433</v>
      </c>
      <c r="B442" s="45" t="s">
        <v>402</v>
      </c>
      <c r="C442" s="49" t="s">
        <v>264</v>
      </c>
      <c r="D442" s="11"/>
      <c r="E442" s="19">
        <v>3.7</v>
      </c>
      <c r="F442" s="37">
        <f t="shared" si="19"/>
        <v>4.255</v>
      </c>
      <c r="G442" s="38">
        <f t="shared" si="18"/>
        <v>0</v>
      </c>
    </row>
    <row r="443" spans="1:7" ht="36">
      <c r="A443" s="44">
        <v>434</v>
      </c>
      <c r="B443" s="45" t="s">
        <v>403</v>
      </c>
      <c r="C443" s="49" t="s">
        <v>264</v>
      </c>
      <c r="D443" s="11"/>
      <c r="E443" s="19">
        <v>19.3</v>
      </c>
      <c r="F443" s="37">
        <f t="shared" si="19"/>
        <v>22.195</v>
      </c>
      <c r="G443" s="38">
        <f t="shared" si="18"/>
        <v>0</v>
      </c>
    </row>
    <row r="444" spans="1:7" ht="36">
      <c r="A444" s="44">
        <v>435</v>
      </c>
      <c r="B444" s="45" t="s">
        <v>404</v>
      </c>
      <c r="C444" s="49" t="s">
        <v>264</v>
      </c>
      <c r="D444" s="11"/>
      <c r="E444" s="19">
        <v>2.5</v>
      </c>
      <c r="F444" s="37">
        <f t="shared" si="19"/>
        <v>2.875</v>
      </c>
      <c r="G444" s="38">
        <f t="shared" si="18"/>
        <v>0</v>
      </c>
    </row>
    <row r="445" spans="1:7" ht="36">
      <c r="A445" s="44">
        <v>436</v>
      </c>
      <c r="B445" s="47" t="s">
        <v>405</v>
      </c>
      <c r="C445" s="56" t="s">
        <v>264</v>
      </c>
      <c r="D445" s="11"/>
      <c r="E445" s="19">
        <v>9.2</v>
      </c>
      <c r="F445" s="37">
        <f t="shared" si="19"/>
        <v>10.579999999999998</v>
      </c>
      <c r="G445" s="38">
        <f t="shared" si="18"/>
        <v>0</v>
      </c>
    </row>
    <row r="446" spans="1:7" ht="35.25" customHeight="1">
      <c r="A446" s="44">
        <v>437</v>
      </c>
      <c r="B446" s="47" t="s">
        <v>45</v>
      </c>
      <c r="C446" s="56" t="s">
        <v>264</v>
      </c>
      <c r="D446" s="11"/>
      <c r="E446" s="24">
        <v>16.54</v>
      </c>
      <c r="F446" s="37">
        <f t="shared" si="19"/>
        <v>19.021</v>
      </c>
      <c r="G446" s="38">
        <f t="shared" si="18"/>
        <v>0</v>
      </c>
    </row>
    <row r="447" spans="1:7" ht="24">
      <c r="A447" s="44">
        <v>438</v>
      </c>
      <c r="B447" s="45" t="s">
        <v>406</v>
      </c>
      <c r="C447" s="49" t="s">
        <v>264</v>
      </c>
      <c r="D447" s="17"/>
      <c r="E447" s="19">
        <v>5.05</v>
      </c>
      <c r="F447" s="37">
        <f t="shared" si="19"/>
        <v>5.8075</v>
      </c>
      <c r="G447" s="38">
        <f t="shared" si="18"/>
        <v>0</v>
      </c>
    </row>
    <row r="448" spans="1:7" ht="24">
      <c r="A448" s="44">
        <v>439</v>
      </c>
      <c r="B448" s="45" t="s">
        <v>154</v>
      </c>
      <c r="C448" s="49" t="s">
        <v>264</v>
      </c>
      <c r="D448" s="11"/>
      <c r="E448" s="24">
        <v>29.6</v>
      </c>
      <c r="F448" s="37">
        <f t="shared" si="19"/>
        <v>34.04</v>
      </c>
      <c r="G448" s="38">
        <f t="shared" si="18"/>
        <v>0</v>
      </c>
    </row>
    <row r="449" spans="1:7" ht="24">
      <c r="A449" s="44">
        <v>440</v>
      </c>
      <c r="B449" s="45" t="s">
        <v>407</v>
      </c>
      <c r="C449" s="49" t="s">
        <v>264</v>
      </c>
      <c r="D449" s="11"/>
      <c r="E449" s="19">
        <v>10.35</v>
      </c>
      <c r="F449" s="37">
        <f t="shared" si="19"/>
        <v>11.9025</v>
      </c>
      <c r="G449" s="38">
        <f t="shared" si="18"/>
        <v>0</v>
      </c>
    </row>
    <row r="450" spans="1:7" ht="24">
      <c r="A450" s="44">
        <v>441</v>
      </c>
      <c r="B450" s="45" t="s">
        <v>408</v>
      </c>
      <c r="C450" s="49" t="s">
        <v>264</v>
      </c>
      <c r="D450" s="11"/>
      <c r="E450" s="19">
        <v>52</v>
      </c>
      <c r="F450" s="37">
        <f t="shared" si="19"/>
        <v>59.8</v>
      </c>
      <c r="G450" s="38">
        <f t="shared" si="18"/>
        <v>0</v>
      </c>
    </row>
    <row r="451" spans="1:7" ht="25.5" customHeight="1">
      <c r="A451" s="44">
        <v>442</v>
      </c>
      <c r="B451" s="45" t="s">
        <v>409</v>
      </c>
      <c r="C451" s="49" t="s">
        <v>264</v>
      </c>
      <c r="D451" s="11"/>
      <c r="E451" s="19">
        <v>6.66</v>
      </c>
      <c r="F451" s="37">
        <f t="shared" si="19"/>
        <v>7.659</v>
      </c>
      <c r="G451" s="38">
        <f t="shared" si="18"/>
        <v>0</v>
      </c>
    </row>
    <row r="452" spans="1:7" ht="25.5" customHeight="1">
      <c r="A452" s="44">
        <v>443</v>
      </c>
      <c r="B452" s="45" t="s">
        <v>410</v>
      </c>
      <c r="C452" s="49" t="s">
        <v>264</v>
      </c>
      <c r="D452" s="11"/>
      <c r="E452" s="19">
        <v>10.49</v>
      </c>
      <c r="F452" s="37">
        <f aca="true" t="shared" si="20" ref="F452:F461">SUM((E452*15%)+E452)</f>
        <v>12.0635</v>
      </c>
      <c r="G452" s="38">
        <f t="shared" si="18"/>
        <v>0</v>
      </c>
    </row>
    <row r="453" spans="1:7" ht="24">
      <c r="A453" s="44">
        <v>444</v>
      </c>
      <c r="B453" s="45" t="s">
        <v>411</v>
      </c>
      <c r="C453" s="49" t="s">
        <v>264</v>
      </c>
      <c r="D453" s="11"/>
      <c r="E453" s="19">
        <v>9.99</v>
      </c>
      <c r="F453" s="37">
        <f t="shared" si="20"/>
        <v>11.4885</v>
      </c>
      <c r="G453" s="38">
        <f t="shared" si="18"/>
        <v>0</v>
      </c>
    </row>
    <row r="454" spans="1:7" ht="12.75">
      <c r="A454" s="44">
        <v>445</v>
      </c>
      <c r="B454" s="45" t="s">
        <v>98</v>
      </c>
      <c r="C454" s="49" t="s">
        <v>264</v>
      </c>
      <c r="D454" s="11"/>
      <c r="E454" s="24">
        <v>2.62</v>
      </c>
      <c r="F454" s="37">
        <f t="shared" si="20"/>
        <v>3.013</v>
      </c>
      <c r="G454" s="38">
        <f t="shared" si="18"/>
        <v>0</v>
      </c>
    </row>
    <row r="455" spans="1:7" ht="12.75">
      <c r="A455" s="44">
        <v>446</v>
      </c>
      <c r="B455" s="45" t="s">
        <v>412</v>
      </c>
      <c r="C455" s="49" t="s">
        <v>264</v>
      </c>
      <c r="D455" s="11"/>
      <c r="E455" s="19">
        <v>35</v>
      </c>
      <c r="F455" s="37">
        <f t="shared" si="20"/>
        <v>40.25</v>
      </c>
      <c r="G455" s="38">
        <f t="shared" si="18"/>
        <v>0</v>
      </c>
    </row>
    <row r="456" spans="1:7" ht="24">
      <c r="A456" s="44">
        <v>447</v>
      </c>
      <c r="B456" s="45" t="s">
        <v>414</v>
      </c>
      <c r="C456" s="49" t="s">
        <v>470</v>
      </c>
      <c r="D456" s="11"/>
      <c r="E456" s="19">
        <v>2.07</v>
      </c>
      <c r="F456" s="37">
        <f t="shared" si="20"/>
        <v>2.3804999999999996</v>
      </c>
      <c r="G456" s="38">
        <f t="shared" si="18"/>
        <v>0</v>
      </c>
    </row>
    <row r="457" spans="1:7" ht="24">
      <c r="A457" s="44">
        <v>448</v>
      </c>
      <c r="B457" s="45" t="s">
        <v>413</v>
      </c>
      <c r="C457" s="49" t="s">
        <v>470</v>
      </c>
      <c r="D457" s="11"/>
      <c r="E457" s="19">
        <v>9.1</v>
      </c>
      <c r="F457" s="37">
        <f t="shared" si="20"/>
        <v>10.465</v>
      </c>
      <c r="G457" s="38">
        <f t="shared" si="18"/>
        <v>0</v>
      </c>
    </row>
    <row r="458" spans="1:7" ht="12.75">
      <c r="A458" s="44">
        <v>449</v>
      </c>
      <c r="B458" s="45" t="s">
        <v>415</v>
      </c>
      <c r="C458" s="49" t="s">
        <v>470</v>
      </c>
      <c r="D458" s="11"/>
      <c r="E458" s="19">
        <v>1.62</v>
      </c>
      <c r="F458" s="37">
        <f t="shared" si="20"/>
        <v>1.863</v>
      </c>
      <c r="G458" s="38">
        <f t="shared" si="18"/>
        <v>0</v>
      </c>
    </row>
    <row r="459" spans="1:7" ht="12.75">
      <c r="A459" s="44">
        <v>450</v>
      </c>
      <c r="B459" s="45" t="s">
        <v>416</v>
      </c>
      <c r="C459" s="49" t="s">
        <v>264</v>
      </c>
      <c r="D459" s="11"/>
      <c r="E459" s="19">
        <v>9.87</v>
      </c>
      <c r="F459" s="37">
        <f t="shared" si="20"/>
        <v>11.350499999999998</v>
      </c>
      <c r="G459" s="38">
        <f aca="true" t="shared" si="21" ref="G459:G468">D459*F459</f>
        <v>0</v>
      </c>
    </row>
    <row r="460" spans="1:7" ht="34.5" customHeight="1">
      <c r="A460" s="44">
        <v>451</v>
      </c>
      <c r="B460" s="45" t="s">
        <v>44</v>
      </c>
      <c r="C460" s="49" t="s">
        <v>264</v>
      </c>
      <c r="D460" s="11"/>
      <c r="E460" s="19">
        <v>4.12</v>
      </c>
      <c r="F460" s="37">
        <f t="shared" si="20"/>
        <v>4.738</v>
      </c>
      <c r="G460" s="38">
        <f t="shared" si="21"/>
        <v>0</v>
      </c>
    </row>
    <row r="461" spans="1:7" ht="24">
      <c r="A461" s="44">
        <v>452</v>
      </c>
      <c r="B461" s="45" t="s">
        <v>464</v>
      </c>
      <c r="C461" s="49" t="s">
        <v>264</v>
      </c>
      <c r="D461" s="17"/>
      <c r="E461" s="19">
        <v>6.25</v>
      </c>
      <c r="F461" s="37">
        <f t="shared" si="20"/>
        <v>7.1875</v>
      </c>
      <c r="G461" s="38">
        <f t="shared" si="21"/>
        <v>0</v>
      </c>
    </row>
    <row r="462" spans="1:7" ht="12.75">
      <c r="A462" s="44">
        <v>453</v>
      </c>
      <c r="B462" s="45" t="s">
        <v>236</v>
      </c>
      <c r="C462" s="49" t="s">
        <v>264</v>
      </c>
      <c r="D462" s="11"/>
      <c r="E462" s="24">
        <v>3.77</v>
      </c>
      <c r="F462" s="37">
        <f>SUM((E462*15%)+E462)</f>
        <v>4.3355</v>
      </c>
      <c r="G462" s="38">
        <f t="shared" si="21"/>
        <v>0</v>
      </c>
    </row>
    <row r="463" spans="1:7" ht="12.75">
      <c r="A463" s="44">
        <v>454</v>
      </c>
      <c r="B463" s="45" t="s">
        <v>95</v>
      </c>
      <c r="C463" s="49" t="s">
        <v>264</v>
      </c>
      <c r="D463" s="11"/>
      <c r="E463" s="24">
        <v>2.59</v>
      </c>
      <c r="F463" s="37">
        <f aca="true" t="shared" si="22" ref="F463:F468">SUM((E463*15%)+E463)</f>
        <v>2.9785</v>
      </c>
      <c r="G463" s="38">
        <f t="shared" si="21"/>
        <v>0</v>
      </c>
    </row>
    <row r="464" spans="1:7" ht="12.75">
      <c r="A464" s="44">
        <v>455</v>
      </c>
      <c r="B464" s="45" t="s">
        <v>96</v>
      </c>
      <c r="C464" s="49" t="s">
        <v>264</v>
      </c>
      <c r="D464" s="11"/>
      <c r="E464" s="24">
        <v>1.53</v>
      </c>
      <c r="F464" s="37">
        <f t="shared" si="22"/>
        <v>1.7595</v>
      </c>
      <c r="G464" s="38">
        <f t="shared" si="21"/>
        <v>0</v>
      </c>
    </row>
    <row r="465" spans="1:7" ht="12.75">
      <c r="A465" s="44">
        <v>456</v>
      </c>
      <c r="B465" s="45" t="s">
        <v>372</v>
      </c>
      <c r="C465" s="49" t="s">
        <v>463</v>
      </c>
      <c r="D465" s="11"/>
      <c r="E465" s="19">
        <v>1.22</v>
      </c>
      <c r="F465" s="37">
        <f t="shared" si="22"/>
        <v>1.403</v>
      </c>
      <c r="G465" s="38">
        <f t="shared" si="21"/>
        <v>0</v>
      </c>
    </row>
    <row r="466" spans="1:7" ht="12.75">
      <c r="A466" s="44">
        <v>457</v>
      </c>
      <c r="B466" s="45" t="s">
        <v>199</v>
      </c>
      <c r="C466" s="49" t="s">
        <v>264</v>
      </c>
      <c r="D466" s="11"/>
      <c r="E466" s="19">
        <v>0.38</v>
      </c>
      <c r="F466" s="37">
        <f t="shared" si="22"/>
        <v>0.437</v>
      </c>
      <c r="G466" s="38">
        <f t="shared" si="21"/>
        <v>0</v>
      </c>
    </row>
    <row r="467" spans="1:7" ht="12.75">
      <c r="A467" s="44">
        <v>458</v>
      </c>
      <c r="B467" s="45" t="s">
        <v>21</v>
      </c>
      <c r="C467" s="49" t="s">
        <v>264</v>
      </c>
      <c r="D467" s="11"/>
      <c r="E467" s="24">
        <v>1.37</v>
      </c>
      <c r="F467" s="37">
        <f t="shared" si="22"/>
        <v>1.5755000000000001</v>
      </c>
      <c r="G467" s="38">
        <f t="shared" si="21"/>
        <v>0</v>
      </c>
    </row>
    <row r="468" spans="1:7" ht="13.5" thickBot="1">
      <c r="A468" s="44">
        <v>459</v>
      </c>
      <c r="B468" s="57" t="s">
        <v>429</v>
      </c>
      <c r="C468" s="53" t="s">
        <v>470</v>
      </c>
      <c r="D468" s="13"/>
      <c r="E468" s="27">
        <v>1.15</v>
      </c>
      <c r="F468" s="40">
        <f t="shared" si="22"/>
        <v>1.3224999999999998</v>
      </c>
      <c r="G468" s="38">
        <f t="shared" si="21"/>
        <v>0</v>
      </c>
    </row>
    <row r="469" spans="6:7" ht="16.5" thickBot="1">
      <c r="F469" s="33" t="s">
        <v>161</v>
      </c>
      <c r="G469" s="34">
        <f>SUM(G9:G199)+SUM(G201:G468)</f>
        <v>0</v>
      </c>
    </row>
    <row r="473" ht="12.75">
      <c r="C473" s="26"/>
    </row>
  </sheetData>
  <sheetProtection password="C64A" sheet="1"/>
  <protectedRanges>
    <protectedRange sqref="D201:D468" name="Zakres2"/>
    <protectedRange sqref="D9:D199" name="Zakres1"/>
  </protectedRanges>
  <mergeCells count="3">
    <mergeCell ref="A8:G8"/>
    <mergeCell ref="A200:G200"/>
    <mergeCell ref="A4:G4"/>
  </mergeCells>
  <printOptions/>
  <pageMargins left="0.85" right="0.18" top="0.38" bottom="1" header="0.19" footer="0.5"/>
  <pageSetup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AKADEMIA ROLNICZA</dc:creator>
  <cp:keywords/>
  <dc:description/>
  <cp:lastModifiedBy>aczel</cp:lastModifiedBy>
  <cp:lastPrinted>2009-06-09T04:49:03Z</cp:lastPrinted>
  <dcterms:created xsi:type="dcterms:W3CDTF">2009-03-04T06:25:19Z</dcterms:created>
  <dcterms:modified xsi:type="dcterms:W3CDTF">2009-06-09T13:01:47Z</dcterms:modified>
  <cp:category/>
  <cp:version/>
  <cp:contentType/>
  <cp:contentStatus/>
</cp:coreProperties>
</file>